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480" windowHeight="11640"/>
  </bookViews>
  <sheets>
    <sheet name="rok2017" sheetId="6" r:id="rId1"/>
    <sheet name="2014" sheetId="5" r:id="rId2"/>
  </sheets>
  <calcPr calcId="145621"/>
</workbook>
</file>

<file path=xl/calcChain.xml><?xml version="1.0" encoding="utf-8"?>
<calcChain xmlns="http://schemas.openxmlformats.org/spreadsheetml/2006/main">
  <c r="F30" i="6" l="1"/>
  <c r="G30" i="6" s="1"/>
  <c r="F27" i="5"/>
  <c r="G27" i="5" s="1"/>
  <c r="F34" i="5" l="1"/>
  <c r="G34" i="5" s="1"/>
  <c r="F33" i="5"/>
  <c r="G33" i="5" s="1"/>
  <c r="F29" i="5"/>
  <c r="G29" i="5" s="1"/>
  <c r="F31" i="5"/>
  <c r="F25" i="5"/>
  <c r="G25" i="5" s="1"/>
  <c r="F26" i="5"/>
  <c r="G26" i="5" s="1"/>
  <c r="G31" i="5" l="1"/>
  <c r="G35" i="5" s="1"/>
  <c r="F35" i="5"/>
  <c r="F24" i="5"/>
  <c r="G24" i="5" s="1"/>
  <c r="F23" i="5"/>
  <c r="G23" i="5"/>
  <c r="F7" i="5"/>
  <c r="G7" i="5" s="1"/>
  <c r="F8" i="5"/>
  <c r="G8" i="5" s="1"/>
  <c r="F9" i="5"/>
  <c r="G9" i="5" s="1"/>
  <c r="F10" i="5"/>
  <c r="G10" i="5" s="1"/>
  <c r="F11" i="5"/>
  <c r="G11" i="5" s="1"/>
  <c r="F12" i="5"/>
  <c r="G12" i="5" s="1"/>
  <c r="F13" i="5"/>
  <c r="G13" i="5" s="1"/>
  <c r="F14" i="5"/>
  <c r="G14" i="5" s="1"/>
  <c r="F15" i="5"/>
  <c r="G15" i="5" s="1"/>
  <c r="F16" i="5"/>
  <c r="G16" i="5" s="1"/>
  <c r="F17" i="5"/>
  <c r="G17" i="5" s="1"/>
  <c r="F18" i="5"/>
  <c r="G18" i="5" s="1"/>
  <c r="F19" i="5"/>
  <c r="G19" i="5" s="1"/>
  <c r="F20" i="5"/>
  <c r="G20" i="5" s="1"/>
  <c r="F21" i="5"/>
  <c r="G21" i="5" s="1"/>
  <c r="F22" i="5"/>
  <c r="G22" i="5" s="1"/>
  <c r="F6" i="5"/>
  <c r="G6" i="5" l="1"/>
</calcChain>
</file>

<file path=xl/sharedStrings.xml><?xml version="1.0" encoding="utf-8"?>
<sst xmlns="http://schemas.openxmlformats.org/spreadsheetml/2006/main" count="149" uniqueCount="98">
  <si>
    <t>Príloha č.1 – Tabuľky na ocenenie predmetu obstarávania</t>
  </si>
  <si>
    <t>P.č.</t>
  </si>
  <si>
    <t>Názov tovaru</t>
  </si>
  <si>
    <t>m.j. ks/balík</t>
  </si>
  <si>
    <t>počet m.j.</t>
  </si>
  <si>
    <t>Cena za m.j. bez DPH</t>
  </si>
  <si>
    <t>Cena celkom</t>
  </si>
  <si>
    <t>bez DPH</t>
  </si>
  <si>
    <t>s DPH</t>
  </si>
  <si>
    <t>ks</t>
  </si>
  <si>
    <t>bal</t>
  </si>
  <si>
    <t>Fixinela 500 ml + 33% ružová</t>
  </si>
  <si>
    <t>Švédska utierka 50x60</t>
  </si>
  <si>
    <t>ZZ papierové utierky skladané do zásobníka 25x23 cm, balené 5000 ks v kartone (20-250)</t>
  </si>
  <si>
    <t>kart.</t>
  </si>
  <si>
    <t xml:space="preserve">Rukavice jednorázové mikroténové 50 ks v balení </t>
  </si>
  <si>
    <t>SAVO na dezinfekciu originál  l balenie</t>
  </si>
  <si>
    <t>SAVO Perex l balenie</t>
  </si>
  <si>
    <t>SAVO WC 750 ml</t>
  </si>
  <si>
    <t>Dezinfekčné mydlo tekuté 5 litr.balenie</t>
  </si>
  <si>
    <t>Sóda kryštalická 1 kg</t>
  </si>
  <si>
    <t>Dekalko na odvápnenie  150 g</t>
  </si>
  <si>
    <t>Citro náplń  400 g</t>
  </si>
  <si>
    <t>SIFO - čistič odpadu  500 g</t>
  </si>
  <si>
    <t>Hubka  na riad malá 10 ks v balení</t>
  </si>
  <si>
    <t>Handra bavlnená netkaná na zem biela 50x60 cm</t>
  </si>
  <si>
    <t>Handra viskóza 60x70 oranžová,zelená</t>
  </si>
  <si>
    <t>Drôtenka nerez. Špirála 2 ks v bal.</t>
  </si>
  <si>
    <t>tabletová sol 25 kg v balení</t>
  </si>
  <si>
    <t>Hubka na riad tvarovaná 5 ks v balení</t>
  </si>
  <si>
    <t>Utierka z mikrovlákna 50x60 cm 280g/m2</t>
  </si>
  <si>
    <t>Sidolux ochrana a lesk na PVC podlahy 750 ml</t>
  </si>
  <si>
    <t>Kryštal na okna s rozprašovačom 750 ml.</t>
  </si>
  <si>
    <t>Sanytol univerzálny čistič koncentrát 1000 ml</t>
  </si>
  <si>
    <t>Max vysokopenivý koncentrovaný čistiaci a odmasťovací prípravok na umývanie riadu 10 kg/bandaska</t>
  </si>
  <si>
    <t>Vodný kameň odstraňovač (zlož.phosporic acid, solution ) 5 l/bandaska</t>
  </si>
  <si>
    <t>CLEAR DRY CLASSIC 5 l/bandaska, tekutý nepenivý  vysokokoncentrovaný  oplachovací prostriedok - vhodný pre umývanie konventomatov</t>
  </si>
  <si>
    <t>Predpokladaná hodnota zákazky: 264,00  bez DPH</t>
  </si>
  <si>
    <t>Predpokladaná hodnota zákazky: 317,00 € s DPH</t>
  </si>
  <si>
    <t xml:space="preserve"> </t>
  </si>
  <si>
    <t>len čistiace prostriedky</t>
  </si>
  <si>
    <t>čistiace prostriedky s chémiou</t>
  </si>
  <si>
    <t>Predpokladaná hodnota zákazky: 526,70 € bez DPH</t>
  </si>
  <si>
    <t>Predpokladaná hodnota zákazky: 632,04   € s DPH</t>
  </si>
  <si>
    <t>Handra bavlnená netkaná na podlahu biela 50x60 cm</t>
  </si>
  <si>
    <t>SAVO originál - čistiaci prostriedok na dezinfekciu vody a bazénov -  objedm 1 l</t>
  </si>
  <si>
    <t>ISOLDA - dezinfekčné tekuté mydlo -  5 litrové</t>
  </si>
  <si>
    <t>CITRA - práškový čistiaci prostriedok na kuchynský riad - náplň 400 g</t>
  </si>
  <si>
    <t xml:space="preserve">LANZA - prací prostriedok na biele prádlo 4,5 kg </t>
  </si>
  <si>
    <t xml:space="preserve">ZZ papierové utierky skladané  25x23 cm, balenie 20 bal. Po 250 ks,  5000 ks v kartóne </t>
  </si>
  <si>
    <t>DIAVA samolesk, vosk na podklahy  750 ml</t>
  </si>
  <si>
    <t>Cena spolu</t>
  </si>
  <si>
    <t>m.j.</t>
  </si>
  <si>
    <t>SAVO proti plesni - tekutý dezinfekčný prípravok v spreji na dostráenie plensí a húb - objem  500 ml.</t>
  </si>
  <si>
    <t>CLEAMEN 112 na okná a rámy, 1 L - univerzálny prostriedok na umývanie okien a rámov, dobré čistiace, odmasťovacie aj leštiace vlastnosti.</t>
  </si>
  <si>
    <t>FIXINELA 500 ml na hrdzu a vodný kameň - čistiaci prostriedok na čistenie umývadla, WC, obkladačiek; na rozpustenie usadenín a vodného kameňa</t>
  </si>
  <si>
    <t>Gumenné rukavice SEMPERVET - latex s vnútornou velúrovou úpravou, hrúbka 0,45 mm, veľkosť 8, 9</t>
  </si>
  <si>
    <t>Toaletný papier - sólo kotúč, 2 vrstvový, recyklát, bielený 66 m (1 bal. = 36 kotúčov)</t>
  </si>
  <si>
    <t>Vrecia na odpad z PVC, rozmer 70x110 cm, objem 120 L, počet kusov v rolke 25</t>
  </si>
  <si>
    <t>Plastová  kefa zo syntetických vlákien na umývanie neprístupných miest WC - so stojanom</t>
  </si>
  <si>
    <t>Tabletová sol 25 kg</t>
  </si>
  <si>
    <t>Celkom</t>
  </si>
  <si>
    <t>rol</t>
  </si>
  <si>
    <t>pár</t>
  </si>
  <si>
    <t>CLIN - prostriedok pre čistenie a lesk sklených povrchov, okien s alkoholom -  s rozprašov.  500 ml</t>
  </si>
  <si>
    <t>Krystal na riad Lemongrass 20  l s vôňou citrusových plodov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</si>
  <si>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</si>
  <si>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</si>
  <si>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</si>
  <si>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</si>
  <si>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</si>
  <si>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</si>
  <si>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</si>
  <si>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</si>
  <si>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</si>
  <si>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KRYŠTAL  dezinfekcia bez chlóru, odstraňuje 99,9% baktérií, s rozprašovačom - balenie  750 ml. </t>
  </si>
  <si>
    <t>CLEAMEN 122 na podlahy s leskom určený na všetky typy podláh (lesklá dlažba, linoleum, PVC, laminátové a lakované podlahy)   5 L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</si>
  <si>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</si>
  <si>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</si>
  <si>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</si>
  <si>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</si>
  <si>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</si>
  <si>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</si>
  <si>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</si>
  <si>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</si>
  <si>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</si>
  <si>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BODENTUCH - handra viskóza      60x70 cm</t>
  </si>
  <si>
    <t>19.</t>
  </si>
  <si>
    <t>20.</t>
  </si>
  <si>
    <t>Švédska utierka 4-Clean     40 x 40 cm</t>
  </si>
  <si>
    <t>22.</t>
  </si>
  <si>
    <t>23.</t>
  </si>
  <si>
    <t>24.</t>
  </si>
  <si>
    <t>25.</t>
  </si>
  <si>
    <t>CLEAMEN 230 strojné umývanie, tekutý bezfosfátový, vysoko koncentrovaný, umývací prostriedok, určený na všetky typy profesionálnych umývačiek riadu a skla.      5 l</t>
  </si>
  <si>
    <t>CLEMEN 231 stojný oplach, tekutý neutrálny oplachový a leštiaci prostriedok pre profesionálne umývačky riadu a skla.        5 l</t>
  </si>
  <si>
    <t>Tabuľka na ocenenie predmetu obstarávania</t>
  </si>
  <si>
    <t>Príloha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</si>
</sst>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2" fontId="0" fillId="0" borderId="0" xfId="0" applyNumberFormat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M29" sqref="M29"/>
    </sheetView>
  </sheetViews>
  <sheetFormatPr defaultRowHeight="15" x14ac:dyDescent="0.25"/>
  <cols>
    <col min="1" max="1" width="4.5703125" customWidth="1"/>
    <col min="2" max="2" width="42.85546875" customWidth="1"/>
    <col min="3" max="3" width="5.42578125" customWidth="1"/>
    <col min="5" max="5" width="7.85546875" style="16" customWidth="1"/>
    <col min="6" max="6" width="9.7109375" customWidth="1"/>
    <col min="7" max="7" width="7.5703125" style="16" customWidth="1"/>
  </cols>
  <sheetData>
    <row r="1" spans="1:7" ht="15.75" x14ac:dyDescent="0.25">
      <c r="A1" s="11"/>
      <c r="C1" s="3"/>
      <c r="D1" s="3"/>
      <c r="E1" s="14"/>
      <c r="F1" s="33" t="s">
        <v>97</v>
      </c>
      <c r="G1" s="33"/>
    </row>
    <row r="2" spans="1:7" ht="15.75" x14ac:dyDescent="0.25">
      <c r="A2" s="26" t="s">
        <v>96</v>
      </c>
      <c r="B2" s="26"/>
      <c r="C2" s="26"/>
      <c r="D2" s="26"/>
      <c r="E2" s="26"/>
      <c r="F2" s="26"/>
      <c r="G2" s="26"/>
    </row>
    <row r="3" spans="1:7" x14ac:dyDescent="0.25">
      <c r="A3" s="3"/>
      <c r="C3" s="3"/>
      <c r="D3" s="3"/>
      <c r="E3" s="14"/>
      <c r="F3" s="3"/>
      <c r="G3" s="14"/>
    </row>
    <row r="4" spans="1:7" x14ac:dyDescent="0.25">
      <c r="A4" s="27" t="s">
        <v>1</v>
      </c>
      <c r="B4" s="28" t="s">
        <v>2</v>
      </c>
      <c r="C4" s="27" t="s">
        <v>52</v>
      </c>
      <c r="D4" s="27" t="s">
        <v>4</v>
      </c>
      <c r="E4" s="30" t="s">
        <v>5</v>
      </c>
      <c r="F4" s="27" t="s">
        <v>51</v>
      </c>
      <c r="G4" s="27"/>
    </row>
    <row r="5" spans="1:7" ht="18.75" customHeight="1" x14ac:dyDescent="0.25">
      <c r="A5" s="27"/>
      <c r="B5" s="29"/>
      <c r="C5" s="27"/>
      <c r="D5" s="27"/>
      <c r="E5" s="30"/>
      <c r="F5" s="12" t="s">
        <v>7</v>
      </c>
      <c r="G5" s="15" t="s">
        <v>8</v>
      </c>
    </row>
    <row r="6" spans="1:7" ht="34.5" customHeight="1" x14ac:dyDescent="0.25">
      <c r="A6" s="21" t="s">
        <v>66</v>
      </c>
      <c r="B6" s="17" t="s">
        <v>45</v>
      </c>
      <c r="C6" s="19" t="s">
        <v>9</v>
      </c>
      <c r="D6" s="18">
        <v>30</v>
      </c>
      <c r="E6" s="22"/>
      <c r="F6" s="22"/>
      <c r="G6" s="20"/>
    </row>
    <row r="7" spans="1:7" ht="37.5" customHeight="1" x14ac:dyDescent="0.25">
      <c r="A7" s="21" t="s">
        <v>67</v>
      </c>
      <c r="B7" s="17" t="s">
        <v>53</v>
      </c>
      <c r="C7" s="19" t="s">
        <v>9</v>
      </c>
      <c r="D7" s="18">
        <v>3</v>
      </c>
      <c r="E7" s="22"/>
      <c r="F7" s="22"/>
      <c r="G7" s="20"/>
    </row>
    <row r="8" spans="1:7" ht="37.5" customHeight="1" x14ac:dyDescent="0.25">
      <c r="A8" s="21" t="s">
        <v>68</v>
      </c>
      <c r="B8" s="17" t="s">
        <v>75</v>
      </c>
      <c r="C8" s="19" t="s">
        <v>9</v>
      </c>
      <c r="D8" s="18">
        <v>2</v>
      </c>
      <c r="E8" s="22"/>
      <c r="F8" s="22"/>
      <c r="G8" s="20"/>
    </row>
    <row r="9" spans="1:7" ht="45.75" customHeight="1" x14ac:dyDescent="0.25">
      <c r="A9" s="21" t="s">
        <v>69</v>
      </c>
      <c r="B9" s="17" t="s">
        <v>55</v>
      </c>
      <c r="C9" s="19" t="s">
        <v>9</v>
      </c>
      <c r="D9" s="18">
        <v>5</v>
      </c>
      <c r="E9" s="22"/>
      <c r="F9" s="22"/>
      <c r="G9" s="20"/>
    </row>
    <row r="10" spans="1:7" ht="46.5" customHeight="1" x14ac:dyDescent="0.25">
      <c r="A10" s="21" t="s">
        <v>70</v>
      </c>
      <c r="B10" s="17" t="s">
        <v>54</v>
      </c>
      <c r="C10" s="19" t="s">
        <v>9</v>
      </c>
      <c r="D10" s="18">
        <v>5</v>
      </c>
      <c r="E10" s="22"/>
      <c r="F10" s="22"/>
      <c r="G10" s="20"/>
    </row>
    <row r="11" spans="1:7" ht="33.75" customHeight="1" x14ac:dyDescent="0.25">
      <c r="A11" s="21" t="s">
        <v>71</v>
      </c>
      <c r="B11" s="17" t="s">
        <v>64</v>
      </c>
      <c r="C11" s="19" t="s">
        <v>9</v>
      </c>
      <c r="D11" s="18">
        <v>5</v>
      </c>
      <c r="E11" s="22"/>
      <c r="F11" s="22"/>
      <c r="G11" s="20"/>
    </row>
    <row r="12" spans="1:7" ht="46.5" customHeight="1" x14ac:dyDescent="0.25">
      <c r="A12" s="21" t="s">
        <v>72</v>
      </c>
      <c r="B12" s="17" t="s">
        <v>76</v>
      </c>
      <c r="C12" s="19" t="s">
        <v>9</v>
      </c>
      <c r="D12" s="18">
        <v>5</v>
      </c>
      <c r="E12" s="22"/>
      <c r="F12" s="22"/>
      <c r="G12" s="20"/>
    </row>
    <row r="13" spans="1:7" ht="27" customHeight="1" x14ac:dyDescent="0.25">
      <c r="A13" s="21" t="s">
        <v>73</v>
      </c>
      <c r="B13" s="17" t="s">
        <v>50</v>
      </c>
      <c r="C13" s="19" t="s">
        <v>9</v>
      </c>
      <c r="D13" s="18">
        <v>10</v>
      </c>
      <c r="E13" s="22"/>
      <c r="F13" s="22"/>
      <c r="G13" s="20"/>
    </row>
    <row r="14" spans="1:7" ht="30.75" customHeight="1" x14ac:dyDescent="0.25">
      <c r="A14" s="21" t="s">
        <v>74</v>
      </c>
      <c r="B14" s="17" t="s">
        <v>65</v>
      </c>
      <c r="C14" s="19" t="s">
        <v>9</v>
      </c>
      <c r="D14" s="18">
        <v>8</v>
      </c>
      <c r="E14" s="22"/>
      <c r="F14" s="22"/>
      <c r="G14" s="20"/>
    </row>
    <row r="15" spans="1:7" ht="32.25" customHeight="1" x14ac:dyDescent="0.25">
      <c r="A15" s="21" t="s">
        <v>77</v>
      </c>
      <c r="B15" s="17" t="s">
        <v>47</v>
      </c>
      <c r="C15" s="19" t="s">
        <v>9</v>
      </c>
      <c r="D15" s="18">
        <v>40</v>
      </c>
      <c r="E15" s="20"/>
      <c r="F15" s="22"/>
      <c r="G15" s="20"/>
    </row>
    <row r="16" spans="1:7" ht="21.75" customHeight="1" x14ac:dyDescent="0.25">
      <c r="A16" s="21" t="s">
        <v>78</v>
      </c>
      <c r="B16" s="23" t="s">
        <v>27</v>
      </c>
      <c r="C16" s="19" t="s">
        <v>10</v>
      </c>
      <c r="D16" s="18">
        <v>30</v>
      </c>
      <c r="E16" s="24"/>
      <c r="F16" s="22"/>
      <c r="G16" s="20"/>
    </row>
    <row r="17" spans="1:7" ht="35.25" customHeight="1" x14ac:dyDescent="0.25">
      <c r="A17" s="21" t="s">
        <v>79</v>
      </c>
      <c r="B17" s="17" t="s">
        <v>57</v>
      </c>
      <c r="C17" s="19" t="s">
        <v>10</v>
      </c>
      <c r="D17" s="18">
        <v>4</v>
      </c>
      <c r="E17" s="24"/>
      <c r="F17" s="24"/>
      <c r="G17" s="25"/>
    </row>
    <row r="18" spans="1:7" ht="36" customHeight="1" x14ac:dyDescent="0.25">
      <c r="A18" s="21" t="s">
        <v>80</v>
      </c>
      <c r="B18" s="17" t="s">
        <v>58</v>
      </c>
      <c r="C18" s="19" t="s">
        <v>62</v>
      </c>
      <c r="D18" s="18">
        <v>3</v>
      </c>
      <c r="E18" s="24"/>
      <c r="F18" s="24"/>
      <c r="G18" s="25"/>
    </row>
    <row r="19" spans="1:7" ht="36.75" customHeight="1" x14ac:dyDescent="0.25">
      <c r="A19" s="21" t="s">
        <v>81</v>
      </c>
      <c r="B19" s="17" t="s">
        <v>59</v>
      </c>
      <c r="C19" s="19" t="s">
        <v>9</v>
      </c>
      <c r="D19" s="18">
        <v>2</v>
      </c>
      <c r="E19" s="24"/>
      <c r="F19" s="22"/>
      <c r="G19" s="25"/>
    </row>
    <row r="20" spans="1:7" ht="34.5" customHeight="1" x14ac:dyDescent="0.25">
      <c r="A20" s="21" t="s">
        <v>82</v>
      </c>
      <c r="B20" s="17" t="s">
        <v>56</v>
      </c>
      <c r="C20" s="19" t="s">
        <v>63</v>
      </c>
      <c r="D20" s="18">
        <v>10</v>
      </c>
      <c r="E20" s="22"/>
      <c r="F20" s="22"/>
      <c r="G20" s="20"/>
    </row>
    <row r="21" spans="1:7" ht="21" customHeight="1" x14ac:dyDescent="0.25">
      <c r="A21" s="21" t="s">
        <v>83</v>
      </c>
      <c r="B21" s="23" t="s">
        <v>46</v>
      </c>
      <c r="C21" s="19" t="s">
        <v>9</v>
      </c>
      <c r="D21" s="18">
        <v>4</v>
      </c>
      <c r="E21" s="25"/>
      <c r="F21" s="22"/>
      <c r="G21" s="20"/>
    </row>
    <row r="22" spans="1:7" ht="24" customHeight="1" x14ac:dyDescent="0.25">
      <c r="A22" s="21" t="s">
        <v>84</v>
      </c>
      <c r="B22" s="17" t="s">
        <v>48</v>
      </c>
      <c r="C22" s="19" t="s">
        <v>10</v>
      </c>
      <c r="D22" s="18">
        <v>1</v>
      </c>
      <c r="E22" s="22"/>
      <c r="F22" s="22"/>
      <c r="G22" s="20"/>
    </row>
    <row r="23" spans="1:7" ht="24" x14ac:dyDescent="0.25">
      <c r="A23" s="21" t="s">
        <v>85</v>
      </c>
      <c r="B23" s="17" t="s">
        <v>44</v>
      </c>
      <c r="C23" s="19" t="s">
        <v>9</v>
      </c>
      <c r="D23" s="18">
        <v>30</v>
      </c>
      <c r="E23" s="20"/>
      <c r="F23" s="22"/>
      <c r="G23" s="20"/>
    </row>
    <row r="24" spans="1:7" ht="23.25" customHeight="1" x14ac:dyDescent="0.25">
      <c r="A24" s="21" t="s">
        <v>87</v>
      </c>
      <c r="B24" s="23" t="s">
        <v>86</v>
      </c>
      <c r="C24" s="19" t="s">
        <v>9</v>
      </c>
      <c r="D24" s="18">
        <v>50</v>
      </c>
      <c r="E24" s="25"/>
      <c r="F24" s="22"/>
      <c r="G24" s="20"/>
    </row>
    <row r="25" spans="1:7" ht="24.75" customHeight="1" x14ac:dyDescent="0.25">
      <c r="A25" s="21" t="s">
        <v>88</v>
      </c>
      <c r="B25" s="23" t="s">
        <v>89</v>
      </c>
      <c r="C25" s="19" t="s">
        <v>9</v>
      </c>
      <c r="D25" s="18">
        <v>10</v>
      </c>
      <c r="E25" s="25"/>
      <c r="F25" s="22"/>
      <c r="G25" s="20"/>
    </row>
    <row r="26" spans="1:7" ht="35.25" customHeight="1" x14ac:dyDescent="0.25">
      <c r="A26" s="21" t="s">
        <v>90</v>
      </c>
      <c r="B26" s="17" t="s">
        <v>49</v>
      </c>
      <c r="C26" s="19" t="s">
        <v>14</v>
      </c>
      <c r="D26" s="18">
        <v>2</v>
      </c>
      <c r="E26" s="20"/>
      <c r="F26" s="22"/>
      <c r="G26" s="20"/>
    </row>
    <row r="27" spans="1:7" ht="24" customHeight="1" x14ac:dyDescent="0.25">
      <c r="A27" s="21" t="s">
        <v>91</v>
      </c>
      <c r="B27" s="17" t="s">
        <v>60</v>
      </c>
      <c r="C27" s="19" t="s">
        <v>10</v>
      </c>
      <c r="D27" s="19">
        <v>8</v>
      </c>
      <c r="E27" s="20"/>
      <c r="F27" s="22"/>
      <c r="G27" s="20"/>
    </row>
    <row r="28" spans="1:7" ht="57" customHeight="1" x14ac:dyDescent="0.25">
      <c r="A28" s="21" t="s">
        <v>92</v>
      </c>
      <c r="B28" s="17" t="s">
        <v>94</v>
      </c>
      <c r="C28" s="19" t="s">
        <v>9</v>
      </c>
      <c r="D28" s="19">
        <v>10</v>
      </c>
      <c r="E28" s="22"/>
      <c r="F28" s="22"/>
      <c r="G28" s="20"/>
    </row>
    <row r="29" spans="1:7" ht="51" customHeight="1" x14ac:dyDescent="0.25">
      <c r="A29" s="21" t="s">
        <v>93</v>
      </c>
      <c r="B29" s="17" t="s">
        <v>95</v>
      </c>
      <c r="C29" s="19" t="s">
        <v>9</v>
      </c>
      <c r="D29" s="19">
        <v>8</v>
      </c>
      <c r="E29" s="20"/>
      <c r="F29" s="22"/>
      <c r="G29" s="20"/>
    </row>
    <row r="30" spans="1:7" x14ac:dyDescent="0.25">
      <c r="A30" s="34" t="s">
        <v>61</v>
      </c>
      <c r="B30" s="34"/>
      <c r="C30" s="34"/>
      <c r="D30" s="34"/>
      <c r="E30" s="34"/>
      <c r="F30" s="35">
        <f>SUM(F6:F29)</f>
        <v>0</v>
      </c>
      <c r="G30" s="36">
        <f t="shared" ref="G7:G30" si="0">F30*1.2</f>
        <v>0</v>
      </c>
    </row>
    <row r="31" spans="1:7" x14ac:dyDescent="0.25">
      <c r="B31" s="13"/>
      <c r="C31" s="3"/>
      <c r="D31" s="3"/>
      <c r="E31" s="14"/>
      <c r="F31" s="3"/>
      <c r="G31" s="14"/>
    </row>
    <row r="32" spans="1:7" x14ac:dyDescent="0.25">
      <c r="B32" s="37"/>
      <c r="D32" s="3"/>
      <c r="E32" s="14"/>
      <c r="F32" s="3"/>
      <c r="G32" s="14"/>
    </row>
    <row r="33" spans="3:7" x14ac:dyDescent="0.25">
      <c r="D33" s="3"/>
      <c r="E33" s="14"/>
      <c r="F33" s="3"/>
      <c r="G33" s="14"/>
    </row>
    <row r="34" spans="3:7" x14ac:dyDescent="0.25">
      <c r="C34" s="3"/>
      <c r="D34" s="3"/>
      <c r="E34" s="14"/>
      <c r="F34" s="3"/>
      <c r="G34" s="14"/>
    </row>
    <row r="35" spans="3:7" x14ac:dyDescent="0.25">
      <c r="D35" s="3"/>
      <c r="E35" s="14"/>
      <c r="F35" s="3"/>
      <c r="G35" s="14"/>
    </row>
    <row r="36" spans="3:7" x14ac:dyDescent="0.25">
      <c r="D36" s="3"/>
      <c r="E36" s="14"/>
      <c r="F36" s="3"/>
      <c r="G36" s="14"/>
    </row>
    <row r="37" spans="3:7" x14ac:dyDescent="0.25">
      <c r="C37" s="3"/>
      <c r="D37" s="3"/>
      <c r="E37" s="14"/>
      <c r="F37" s="3"/>
      <c r="G37" s="14"/>
    </row>
  </sheetData>
  <mergeCells count="9">
    <mergeCell ref="F1:G1"/>
    <mergeCell ref="A30:E30"/>
    <mergeCell ref="A2:G2"/>
    <mergeCell ref="A4:A5"/>
    <mergeCell ref="B4:B5"/>
    <mergeCell ref="C4:C5"/>
    <mergeCell ref="D4:D5"/>
    <mergeCell ref="E4:E5"/>
    <mergeCell ref="F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workbookViewId="0">
      <selection activeCell="H22" sqref="H22"/>
    </sheetView>
  </sheetViews>
  <sheetFormatPr defaultRowHeight="15" x14ac:dyDescent="0.25"/>
  <cols>
    <col min="1" max="1" width="4.85546875" style="3" customWidth="1"/>
    <col min="2" max="2" width="39.5703125" customWidth="1"/>
    <col min="3" max="3" width="8" style="3" customWidth="1"/>
    <col min="4" max="4" width="6.85546875" style="3" customWidth="1"/>
    <col min="5" max="7" width="9.140625" style="3"/>
    <col min="11" max="11" width="51" customWidth="1"/>
  </cols>
  <sheetData>
    <row r="1" spans="1:7" ht="15.75" x14ac:dyDescent="0.25">
      <c r="A1" s="2"/>
    </row>
    <row r="2" spans="1:7" ht="15.75" x14ac:dyDescent="0.25">
      <c r="A2" s="26" t="s">
        <v>0</v>
      </c>
      <c r="B2" s="26"/>
      <c r="C2" s="26"/>
      <c r="D2" s="26"/>
      <c r="E2" s="26"/>
      <c r="F2" s="26"/>
      <c r="G2" s="26"/>
    </row>
    <row r="4" spans="1:7" ht="20.25" customHeight="1" x14ac:dyDescent="0.25">
      <c r="A4" s="27" t="s">
        <v>1</v>
      </c>
      <c r="B4" s="31" t="s">
        <v>2</v>
      </c>
      <c r="C4" s="27" t="s">
        <v>3</v>
      </c>
      <c r="D4" s="27" t="s">
        <v>4</v>
      </c>
      <c r="E4" s="32" t="s">
        <v>5</v>
      </c>
      <c r="F4" s="27" t="s">
        <v>6</v>
      </c>
      <c r="G4" s="27"/>
    </row>
    <row r="5" spans="1:7" x14ac:dyDescent="0.25">
      <c r="A5" s="27"/>
      <c r="B5" s="31"/>
      <c r="C5" s="27"/>
      <c r="D5" s="27"/>
      <c r="E5" s="32"/>
      <c r="F5" s="8" t="s">
        <v>7</v>
      </c>
      <c r="G5" s="8" t="s">
        <v>8</v>
      </c>
    </row>
    <row r="6" spans="1:7" x14ac:dyDescent="0.25">
      <c r="A6" s="5">
        <v>1</v>
      </c>
      <c r="B6" s="1" t="s">
        <v>16</v>
      </c>
      <c r="C6" s="4" t="s">
        <v>9</v>
      </c>
      <c r="D6" s="5">
        <v>20</v>
      </c>
      <c r="E6" s="4">
        <v>0.99</v>
      </c>
      <c r="F6" s="4">
        <f>D6*E6</f>
        <v>19.8</v>
      </c>
      <c r="G6" s="5">
        <f>F6*1.2</f>
        <v>23.76</v>
      </c>
    </row>
    <row r="7" spans="1:7" x14ac:dyDescent="0.25">
      <c r="A7" s="5">
        <v>2</v>
      </c>
      <c r="B7" s="1" t="s">
        <v>17</v>
      </c>
      <c r="C7" s="4" t="s">
        <v>9</v>
      </c>
      <c r="D7" s="5">
        <v>10</v>
      </c>
      <c r="E7" s="4">
        <v>1.25</v>
      </c>
      <c r="F7" s="4">
        <f t="shared" ref="F7:F26" si="0">D7*E7</f>
        <v>12.5</v>
      </c>
      <c r="G7" s="5">
        <f t="shared" ref="G7:G27" si="1">F7*1.2</f>
        <v>15</v>
      </c>
    </row>
    <row r="8" spans="1:7" x14ac:dyDescent="0.25">
      <c r="A8" s="5">
        <v>3</v>
      </c>
      <c r="B8" s="1" t="s">
        <v>18</v>
      </c>
      <c r="C8" s="4" t="s">
        <v>9</v>
      </c>
      <c r="D8" s="5">
        <v>10</v>
      </c>
      <c r="E8" s="5">
        <v>1.25</v>
      </c>
      <c r="F8" s="4">
        <f t="shared" si="0"/>
        <v>12.5</v>
      </c>
      <c r="G8" s="5">
        <f t="shared" si="1"/>
        <v>15</v>
      </c>
    </row>
    <row r="9" spans="1:7" x14ac:dyDescent="0.25">
      <c r="A9" s="5">
        <v>4</v>
      </c>
      <c r="B9" s="1" t="s">
        <v>19</v>
      </c>
      <c r="C9" s="4" t="s">
        <v>9</v>
      </c>
      <c r="D9" s="5">
        <v>2</v>
      </c>
      <c r="E9" s="5">
        <v>10.87</v>
      </c>
      <c r="F9" s="4">
        <f t="shared" si="0"/>
        <v>21.74</v>
      </c>
      <c r="G9" s="5">
        <f t="shared" si="1"/>
        <v>26.087999999999997</v>
      </c>
    </row>
    <row r="10" spans="1:7" x14ac:dyDescent="0.25">
      <c r="A10" s="5">
        <v>5</v>
      </c>
      <c r="B10" s="1" t="s">
        <v>20</v>
      </c>
      <c r="C10" s="4" t="s">
        <v>9</v>
      </c>
      <c r="D10" s="5">
        <v>30</v>
      </c>
      <c r="E10" s="5">
        <v>0.95</v>
      </c>
      <c r="F10" s="4">
        <f t="shared" si="0"/>
        <v>28.5</v>
      </c>
      <c r="G10" s="5">
        <f t="shared" si="1"/>
        <v>34.199999999999996</v>
      </c>
    </row>
    <row r="11" spans="1:7" x14ac:dyDescent="0.25">
      <c r="A11" s="5">
        <v>6</v>
      </c>
      <c r="B11" s="1" t="s">
        <v>21</v>
      </c>
      <c r="C11" s="4" t="s">
        <v>9</v>
      </c>
      <c r="D11" s="5">
        <v>2</v>
      </c>
      <c r="E11" s="5">
        <v>1.76</v>
      </c>
      <c r="F11" s="4">
        <f t="shared" si="0"/>
        <v>3.52</v>
      </c>
      <c r="G11" s="5">
        <f t="shared" si="1"/>
        <v>4.2240000000000002</v>
      </c>
    </row>
    <row r="12" spans="1:7" x14ac:dyDescent="0.25">
      <c r="A12" s="5">
        <v>7</v>
      </c>
      <c r="B12" s="1" t="s">
        <v>11</v>
      </c>
      <c r="C12" s="4" t="s">
        <v>9</v>
      </c>
      <c r="D12" s="5">
        <v>10</v>
      </c>
      <c r="E12" s="4">
        <v>1</v>
      </c>
      <c r="F12" s="4">
        <f t="shared" si="0"/>
        <v>10</v>
      </c>
      <c r="G12" s="5">
        <f t="shared" si="1"/>
        <v>12</v>
      </c>
    </row>
    <row r="13" spans="1:7" x14ac:dyDescent="0.25">
      <c r="A13" s="5">
        <v>8</v>
      </c>
      <c r="B13" s="1" t="s">
        <v>22</v>
      </c>
      <c r="C13" s="4" t="s">
        <v>9</v>
      </c>
      <c r="D13" s="5">
        <v>40</v>
      </c>
      <c r="E13" s="5">
        <v>0.66</v>
      </c>
      <c r="F13" s="4">
        <f t="shared" si="0"/>
        <v>26.400000000000002</v>
      </c>
      <c r="G13" s="5">
        <f t="shared" si="1"/>
        <v>31.68</v>
      </c>
    </row>
    <row r="14" spans="1:7" x14ac:dyDescent="0.25">
      <c r="A14" s="5">
        <v>9</v>
      </c>
      <c r="B14" s="1" t="s">
        <v>23</v>
      </c>
      <c r="C14" s="4" t="s">
        <v>9</v>
      </c>
      <c r="D14" s="5">
        <v>2</v>
      </c>
      <c r="E14" s="5">
        <v>2.33</v>
      </c>
      <c r="F14" s="4">
        <f t="shared" si="0"/>
        <v>4.66</v>
      </c>
      <c r="G14" s="5">
        <f t="shared" si="1"/>
        <v>5.5919999999999996</v>
      </c>
    </row>
    <row r="15" spans="1:7" x14ac:dyDescent="0.25">
      <c r="A15" s="5">
        <v>10</v>
      </c>
      <c r="B15" s="1" t="s">
        <v>24</v>
      </c>
      <c r="C15" s="4" t="s">
        <v>10</v>
      </c>
      <c r="D15" s="5">
        <v>5</v>
      </c>
      <c r="E15" s="4">
        <v>0.62</v>
      </c>
      <c r="F15" s="4">
        <f t="shared" si="0"/>
        <v>3.1</v>
      </c>
      <c r="G15" s="5">
        <f t="shared" si="1"/>
        <v>3.7199999999999998</v>
      </c>
    </row>
    <row r="16" spans="1:7" x14ac:dyDescent="0.25">
      <c r="A16" s="5">
        <v>11</v>
      </c>
      <c r="B16" s="1" t="s">
        <v>29</v>
      </c>
      <c r="C16" s="4" t="s">
        <v>10</v>
      </c>
      <c r="D16" s="5">
        <v>10</v>
      </c>
      <c r="E16" s="5">
        <v>0.45</v>
      </c>
      <c r="F16" s="4">
        <f t="shared" si="0"/>
        <v>4.5</v>
      </c>
      <c r="G16" s="5">
        <f t="shared" si="1"/>
        <v>5.3999999999999995</v>
      </c>
    </row>
    <row r="17" spans="1:7" ht="30" x14ac:dyDescent="0.25">
      <c r="A17" s="5">
        <v>12</v>
      </c>
      <c r="B17" s="9" t="s">
        <v>25</v>
      </c>
      <c r="C17" s="4" t="s">
        <v>9</v>
      </c>
      <c r="D17" s="5">
        <v>30</v>
      </c>
      <c r="E17" s="5">
        <v>0.33</v>
      </c>
      <c r="F17" s="4">
        <f t="shared" si="0"/>
        <v>9.9</v>
      </c>
      <c r="G17" s="5">
        <f t="shared" si="1"/>
        <v>11.88</v>
      </c>
    </row>
    <row r="18" spans="1:7" x14ac:dyDescent="0.25">
      <c r="A18" s="5">
        <v>13</v>
      </c>
      <c r="B18" s="1" t="s">
        <v>26</v>
      </c>
      <c r="C18" s="4" t="s">
        <v>9</v>
      </c>
      <c r="D18" s="5">
        <v>40</v>
      </c>
      <c r="E18" s="5">
        <v>0.57999999999999996</v>
      </c>
      <c r="F18" s="4">
        <f t="shared" si="0"/>
        <v>23.2</v>
      </c>
      <c r="G18" s="5">
        <f t="shared" si="1"/>
        <v>27.84</v>
      </c>
    </row>
    <row r="19" spans="1:7" x14ac:dyDescent="0.25">
      <c r="A19" s="5">
        <v>14</v>
      </c>
      <c r="B19" s="1" t="s">
        <v>12</v>
      </c>
      <c r="C19" s="4" t="s">
        <v>9</v>
      </c>
      <c r="D19" s="5">
        <v>10</v>
      </c>
      <c r="E19" s="5"/>
      <c r="F19" s="4">
        <f t="shared" si="0"/>
        <v>0</v>
      </c>
      <c r="G19" s="5">
        <f t="shared" si="1"/>
        <v>0</v>
      </c>
    </row>
    <row r="20" spans="1:7" x14ac:dyDescent="0.25">
      <c r="A20" s="5">
        <v>15</v>
      </c>
      <c r="B20" s="1" t="s">
        <v>27</v>
      </c>
      <c r="C20" s="4" t="s">
        <v>10</v>
      </c>
      <c r="D20" s="5">
        <v>20</v>
      </c>
      <c r="E20" s="7">
        <v>0.42</v>
      </c>
      <c r="F20" s="4">
        <f t="shared" si="0"/>
        <v>8.4</v>
      </c>
      <c r="G20" s="5">
        <f t="shared" si="1"/>
        <v>10.08</v>
      </c>
    </row>
    <row r="21" spans="1:7" ht="30" x14ac:dyDescent="0.25">
      <c r="A21" s="5">
        <v>16</v>
      </c>
      <c r="B21" s="9" t="s">
        <v>15</v>
      </c>
      <c r="C21" s="4" t="s">
        <v>10</v>
      </c>
      <c r="D21" s="5">
        <v>30</v>
      </c>
      <c r="E21" s="4">
        <v>0.3</v>
      </c>
      <c r="F21" s="4">
        <f t="shared" si="0"/>
        <v>9</v>
      </c>
      <c r="G21" s="5">
        <f t="shared" si="1"/>
        <v>10.799999999999999</v>
      </c>
    </row>
    <row r="22" spans="1:7" ht="36" customHeight="1" x14ac:dyDescent="0.25">
      <c r="A22" s="5">
        <v>17</v>
      </c>
      <c r="B22" s="9" t="s">
        <v>13</v>
      </c>
      <c r="C22" s="4" t="s">
        <v>14</v>
      </c>
      <c r="D22" s="5">
        <v>2</v>
      </c>
      <c r="E22" s="5">
        <v>11</v>
      </c>
      <c r="F22" s="4">
        <f t="shared" si="0"/>
        <v>22</v>
      </c>
      <c r="G22" s="5">
        <f t="shared" si="1"/>
        <v>26.4</v>
      </c>
    </row>
    <row r="23" spans="1:7" x14ac:dyDescent="0.25">
      <c r="A23" s="5">
        <v>18</v>
      </c>
      <c r="B23" s="6" t="s">
        <v>30</v>
      </c>
      <c r="C23" s="4" t="s">
        <v>9</v>
      </c>
      <c r="D23" s="4">
        <v>10</v>
      </c>
      <c r="E23" s="5">
        <v>0.98</v>
      </c>
      <c r="F23" s="5">
        <f t="shared" si="0"/>
        <v>9.8000000000000007</v>
      </c>
      <c r="G23" s="5">
        <f t="shared" si="1"/>
        <v>11.76</v>
      </c>
    </row>
    <row r="24" spans="1:7" x14ac:dyDescent="0.25">
      <c r="A24" s="5">
        <v>19</v>
      </c>
      <c r="B24" s="6" t="s">
        <v>31</v>
      </c>
      <c r="C24" s="4" t="s">
        <v>9</v>
      </c>
      <c r="D24" s="4">
        <v>6</v>
      </c>
      <c r="E24" s="5">
        <v>1.98</v>
      </c>
      <c r="F24" s="5">
        <f t="shared" si="0"/>
        <v>11.879999999999999</v>
      </c>
      <c r="G24" s="5">
        <f t="shared" si="1"/>
        <v>14.255999999999998</v>
      </c>
    </row>
    <row r="25" spans="1:7" x14ac:dyDescent="0.25">
      <c r="A25" s="5">
        <v>20</v>
      </c>
      <c r="B25" s="6" t="s">
        <v>33</v>
      </c>
      <c r="C25" s="4" t="s">
        <v>9</v>
      </c>
      <c r="D25" s="4">
        <v>3</v>
      </c>
      <c r="E25" s="5">
        <v>4.45</v>
      </c>
      <c r="F25" s="5">
        <f t="shared" si="0"/>
        <v>13.350000000000001</v>
      </c>
      <c r="G25" s="5">
        <f t="shared" si="1"/>
        <v>16.02</v>
      </c>
    </row>
    <row r="26" spans="1:7" x14ac:dyDescent="0.25">
      <c r="A26" s="5">
        <v>21</v>
      </c>
      <c r="B26" s="6" t="s">
        <v>32</v>
      </c>
      <c r="C26" s="4" t="s">
        <v>9</v>
      </c>
      <c r="D26" s="4">
        <v>6</v>
      </c>
      <c r="E26" s="5">
        <v>1.41</v>
      </c>
      <c r="F26" s="5">
        <f t="shared" si="0"/>
        <v>8.4599999999999991</v>
      </c>
      <c r="G26" s="5">
        <f t="shared" si="1"/>
        <v>10.151999999999999</v>
      </c>
    </row>
    <row r="27" spans="1:7" x14ac:dyDescent="0.25">
      <c r="A27" s="5"/>
      <c r="B27" s="6"/>
      <c r="C27" s="4"/>
      <c r="D27" s="4"/>
      <c r="E27" s="5"/>
      <c r="F27" s="5">
        <f>SUM(F6:F26)</f>
        <v>263.20999999999998</v>
      </c>
      <c r="G27" s="5">
        <f t="shared" si="1"/>
        <v>315.85199999999998</v>
      </c>
    </row>
    <row r="28" spans="1:7" x14ac:dyDescent="0.25">
      <c r="A28" s="5"/>
      <c r="B28" s="6"/>
      <c r="C28" s="4"/>
      <c r="D28" s="4"/>
      <c r="E28" s="5"/>
      <c r="F28" s="5"/>
      <c r="G28" s="5"/>
    </row>
    <row r="29" spans="1:7" x14ac:dyDescent="0.25">
      <c r="A29" s="5">
        <v>1</v>
      </c>
      <c r="B29" s="6" t="s">
        <v>28</v>
      </c>
      <c r="C29" s="4" t="s">
        <v>9</v>
      </c>
      <c r="D29" s="4">
        <v>4</v>
      </c>
      <c r="E29" s="5">
        <v>6.8475000000000001</v>
      </c>
      <c r="F29" s="5">
        <f>D29*E29</f>
        <v>27.39</v>
      </c>
      <c r="G29" s="5">
        <f>F29*1.2</f>
        <v>32.868000000000002</v>
      </c>
    </row>
    <row r="30" spans="1:7" x14ac:dyDescent="0.25">
      <c r="A30" s="5"/>
      <c r="B30" s="6"/>
      <c r="C30" s="4"/>
      <c r="D30" s="4"/>
      <c r="E30" s="4"/>
      <c r="F30" s="4"/>
      <c r="G30" s="5"/>
    </row>
    <row r="31" spans="1:7" ht="36.75" x14ac:dyDescent="0.25">
      <c r="A31" s="5">
        <v>1</v>
      </c>
      <c r="B31" s="6" t="s">
        <v>34</v>
      </c>
      <c r="C31" s="4" t="s">
        <v>9</v>
      </c>
      <c r="D31" s="4">
        <v>10</v>
      </c>
      <c r="E31" s="4">
        <v>16.8</v>
      </c>
      <c r="F31" s="4">
        <f>D31*E31</f>
        <v>168</v>
      </c>
      <c r="G31" s="10">
        <f>F31*1.2</f>
        <v>201.6</v>
      </c>
    </row>
    <row r="32" spans="1:7" x14ac:dyDescent="0.25">
      <c r="A32" s="5"/>
      <c r="B32" s="6"/>
      <c r="C32" s="4"/>
      <c r="D32" s="4"/>
      <c r="E32" s="5"/>
      <c r="F32" s="5"/>
      <c r="G32" s="10"/>
    </row>
    <row r="33" spans="1:7" ht="24.75" x14ac:dyDescent="0.25">
      <c r="A33" s="5">
        <v>1</v>
      </c>
      <c r="B33" s="6" t="s">
        <v>35</v>
      </c>
      <c r="C33" s="4" t="s">
        <v>9</v>
      </c>
      <c r="D33" s="4">
        <v>1</v>
      </c>
      <c r="E33" s="4">
        <v>16.8</v>
      </c>
      <c r="F33" s="4">
        <f>D33*E33</f>
        <v>16.8</v>
      </c>
      <c r="G33" s="10">
        <f>F33*1.2</f>
        <v>20.16</v>
      </c>
    </row>
    <row r="34" spans="1:7" ht="48.75" x14ac:dyDescent="0.25">
      <c r="A34" s="5">
        <v>2</v>
      </c>
      <c r="B34" s="6" t="s">
        <v>36</v>
      </c>
      <c r="C34" s="4" t="s">
        <v>9</v>
      </c>
      <c r="D34" s="4">
        <v>1</v>
      </c>
      <c r="E34" s="5">
        <v>51.3</v>
      </c>
      <c r="F34" s="5">
        <f>E34*D34</f>
        <v>51.3</v>
      </c>
      <c r="G34" s="10">
        <f>F34*1.2</f>
        <v>61.559999999999995</v>
      </c>
    </row>
    <row r="35" spans="1:7" x14ac:dyDescent="0.25">
      <c r="A35" s="5"/>
      <c r="B35" s="6"/>
      <c r="C35" s="4"/>
      <c r="D35" s="4"/>
      <c r="E35" s="5"/>
      <c r="F35" s="5">
        <f>SUM(F29:F34)</f>
        <v>263.49</v>
      </c>
      <c r="G35" s="5">
        <f>SUM(G29:G34)</f>
        <v>316.18799999999999</v>
      </c>
    </row>
    <row r="36" spans="1:7" x14ac:dyDescent="0.25">
      <c r="A36"/>
    </row>
    <row r="37" spans="1:7" x14ac:dyDescent="0.25">
      <c r="A37"/>
    </row>
    <row r="38" spans="1:7" x14ac:dyDescent="0.25">
      <c r="A38"/>
      <c r="B38" t="s">
        <v>37</v>
      </c>
      <c r="C38"/>
      <c r="E38" s="3" t="s">
        <v>40</v>
      </c>
    </row>
    <row r="39" spans="1:7" x14ac:dyDescent="0.25">
      <c r="A39"/>
      <c r="B39" t="s">
        <v>38</v>
      </c>
      <c r="C39"/>
      <c r="F39" s="3" t="s">
        <v>39</v>
      </c>
    </row>
    <row r="40" spans="1:7" x14ac:dyDescent="0.25">
      <c r="A40"/>
    </row>
    <row r="41" spans="1:7" x14ac:dyDescent="0.25">
      <c r="A41"/>
      <c r="B41" t="s">
        <v>42</v>
      </c>
      <c r="C41"/>
      <c r="E41" s="3" t="s">
        <v>41</v>
      </c>
    </row>
    <row r="42" spans="1:7" x14ac:dyDescent="0.25">
      <c r="A42"/>
      <c r="B42" t="s">
        <v>43</v>
      </c>
      <c r="C42"/>
    </row>
    <row r="43" spans="1:7" x14ac:dyDescent="0.25">
      <c r="A43"/>
    </row>
    <row r="44" spans="1:7" x14ac:dyDescent="0.25">
      <c r="A44"/>
    </row>
    <row r="45" spans="1:7" x14ac:dyDescent="0.25">
      <c r="A45"/>
    </row>
    <row r="46" spans="1:7" x14ac:dyDescent="0.25">
      <c r="A46"/>
    </row>
    <row r="47" spans="1:7" x14ac:dyDescent="0.25">
      <c r="A47"/>
    </row>
    <row r="48" spans="1:7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</sheetData>
  <mergeCells count="7">
    <mergeCell ref="A2:G2"/>
    <mergeCell ref="A4:A5"/>
    <mergeCell ref="B4:B5"/>
    <mergeCell ref="C4:C5"/>
    <mergeCell ref="D4:D5"/>
    <mergeCell ref="E4:E5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rok2017</vt:lpstr>
      <vt:lpstr>2014</vt:lpstr>
    </vt:vector>
  </TitlesOfParts>
  <Company>Ho52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Vlado15</dc:creator>
  <cp:lastModifiedBy>user</cp:lastModifiedBy>
  <cp:lastPrinted>2017-03-08T12:35:02Z</cp:lastPrinted>
  <dcterms:created xsi:type="dcterms:W3CDTF">2012-09-18T21:09:16Z</dcterms:created>
  <dcterms:modified xsi:type="dcterms:W3CDTF">2017-03-08T12:35:42Z</dcterms:modified>
</cp:coreProperties>
</file>