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5480" windowHeight="11640"/>
  </bookViews>
  <sheets>
    <sheet name="Hárok 1" sheetId="6" r:id="rId1"/>
  </sheets>
  <calcPr calcId="124519"/>
</workbook>
</file>

<file path=xl/calcChain.xml><?xml version="1.0" encoding="utf-8"?>
<calcChain xmlns="http://schemas.openxmlformats.org/spreadsheetml/2006/main">
  <c r="F73" i="6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G74" s="1"/>
  <c r="F47"/>
  <c r="F74" s="1"/>
  <c r="G44" l="1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G45" s="1"/>
  <c r="F6"/>
  <c r="F45" s="1"/>
</calcChain>
</file>

<file path=xl/sharedStrings.xml><?xml version="1.0" encoding="utf-8"?>
<sst xmlns="http://schemas.openxmlformats.org/spreadsheetml/2006/main" count="145" uniqueCount="74">
  <si>
    <t>P.č.</t>
  </si>
  <si>
    <t>Názov tovaru</t>
  </si>
  <si>
    <t>počet m.j.</t>
  </si>
  <si>
    <t>Cena za m.j. bez DPH</t>
  </si>
  <si>
    <t>Cena celkom</t>
  </si>
  <si>
    <t>bez DPH</t>
  </si>
  <si>
    <t>s DPH</t>
  </si>
  <si>
    <t>ks</t>
  </si>
  <si>
    <t>bal.</t>
  </si>
  <si>
    <t>Práškový čistiaci prostriedok na kuchynský riad, vane, umývadlá, armatúry a keramické obkladačky. Náhradná náplň 400gr</t>
  </si>
  <si>
    <t>Samoleštiaci prípravok na podlahoviny z PVC, linoleá, keramické podlahy - diava samolesk 750 ml 750ml</t>
  </si>
  <si>
    <t>Gumenné rukavice z prirodzenej gumy, bavlnená podšívka, drsná dlaň a prsty, veľkosť M</t>
  </si>
  <si>
    <t>Gumenné rukavice z prirodzenej gumy, bavlnená podšívka, drsná dlaň a prsty, veľkosť L</t>
  </si>
  <si>
    <t>rolka</t>
  </si>
  <si>
    <t>1 L</t>
  </si>
  <si>
    <t>kg</t>
  </si>
  <si>
    <t>Univerzálny práškový chlórový dezinfekčný prípravok, balenie 1 kg</t>
  </si>
  <si>
    <t>Umelohmotné vedro s výlevkou, plastovou rúčkou, modré, objem 10 l</t>
  </si>
  <si>
    <t>Čistiaci prípravok na odstránenie plesní z ok.rámov, obkladačiek, dlaždíc, plastov, omietky, maľby stien  a drevo v interiéri a exteriéri -Savo balenie s objemom 1 L s rozprašovačom</t>
  </si>
  <si>
    <t xml:space="preserve">ks </t>
  </si>
  <si>
    <t>Lopatka a metlička - umelohmotná súprava s gumenou lištou pre malé upratovanie</t>
  </si>
  <si>
    <t>Hubka na riad tvarovaná s abrazívnou vrstvou, v balení 10 ks</t>
  </si>
  <si>
    <t>Plastová  kefa zo syntetických vlákien na umývanie neprístupných miest, WC - so stojanom</t>
  </si>
  <si>
    <t>Metla s rúčkou pre ľahké upratovanie exteriéru - ciroková</t>
  </si>
  <si>
    <t>Utierka z mikrovlákna na čistenie, leštenie a upratovanie, 30x30 cm</t>
  </si>
  <si>
    <t>Viacúčelová netkaná utierka na použitie za sucha ako prachovka, alebo ako utierka s dobrou savosťou, 34x38 cm, 3 ks v balení</t>
  </si>
  <si>
    <t>Pevná handra s dobrou sacou schopnosťou, tkaná 65x80 cm</t>
  </si>
  <si>
    <t>Papierové utierky na ruky "ZZ" Economy, balenie v kartóne 5000 ks (20x250)</t>
  </si>
  <si>
    <t>Príloha č. 1</t>
  </si>
  <si>
    <t>Tabuľka na ocenenie predmetu obstarávania</t>
  </si>
  <si>
    <t xml:space="preserve">m.j. </t>
  </si>
  <si>
    <t xml:space="preserve">BREF 750 ml extra silný WC gél - čistič  pôsobiaci proti všetkým mastnotám a nečistotám, pôsobiaci aj pod vodnou hladinou </t>
  </si>
  <si>
    <t xml:space="preserve">CELAN - prostriedok pre čistenie a lesk sklenných povrchov , okien s rozprašovačom (s alkoholom) 500ml </t>
  </si>
  <si>
    <t xml:space="preserve">Cleamen 112 na okná a rámy -univerzálny prostriedok je určený na umývanie okien a rámov. Je vhodný na lesklé povrchy, lakované drevo, plastové plochy...Má dobré čistiace, odmasťovacie, aj leštiace vlastnosti.
</t>
  </si>
  <si>
    <t>Cleamen 420 - koncentrovaný prostriedok určený na priame použitie na prečistenie plastových a keramických odpadov, umývadiel, spŕch, WC, kanalizácie a pod., upchatých tukmi, mydlom, vápenitými usadeninami, vlasmi, papierom, vložkami, handrami,  balenie 1 l</t>
  </si>
  <si>
    <t xml:space="preserve">FIXINELA 500 ml na hrdzu a vodný kameň - čistiaci prostriedok na čistenie vane, umývadla, obkladačiek, WC; na rozpustenie usadenín a vodného kameňa </t>
  </si>
  <si>
    <t>Handra viskóza, rozmer 60x70 cm, oranžová</t>
  </si>
  <si>
    <t>Kôš odpadkový v výkyvným vekom, biely, plastový, objem 15 litrov 25x46x24 cm</t>
  </si>
  <si>
    <t>KRYŠTÁL univerzál - čistiaci odmasťovací prípravok na odstránenie nečistôt a pripálenín, vhodný na nerez, smalt.povrchy, antibakteriálny, Je určený pre každodenné upratovanie. Svojím zložením je vhodný pre čistenie rôznych druhov špiny a nečistoty, balenie 5 l</t>
  </si>
  <si>
    <t>Kryštálová sóda - prípravok na zmäkčenie vody, zabraňujúci vzniku vodného kameňa - balenie 1 kg</t>
  </si>
  <si>
    <t>MAX - tekutý vysokopenivý  koncentrát  - čistiaci a odmasťovací prípravok na ručné umývanie riadu, skla, porcelánu, plastov, podláh a rôznych zariadení - balenie 10 kg</t>
  </si>
  <si>
    <t xml:space="preserve">kg </t>
  </si>
  <si>
    <t>Mydlo toaletné pevné krémové  s obsahom minerálnych a rastlinných olejov určené na každodenné používanie - s aloevera 100gr</t>
  </si>
  <si>
    <t xml:space="preserve">RENA ružová - penivý čistiaci a umývací prípravok s intenzívnou vôňou určený na umývanie podláh, rámov, okien, umelej kože, obkladačiek a iných vodou umývateľných povrchov - balenie 10 kg </t>
  </si>
  <si>
    <t>Savo - čistiaci prostriedok, na odstránenie organickej nečistoty, pachov a a vodného kameňa - Savo originál, objem  1L</t>
  </si>
  <si>
    <t>Utierka s vysokou savosťou a absorbciou mastnoty - Švédska utierka z mikrovlákna, 35x30 cm</t>
  </si>
  <si>
    <t>Vrecia na odpad  z PVC hrubé, čierne, rozmer 70x110 cm, objem 120l, hrúbka materiálu 70 mikrónov, počet kusov v rolke 20</t>
  </si>
  <si>
    <t>Vrecia na odpadky polyetylénové, čierne, rolované, objem 120l, rozmery 110x70cm, v balení - rolka po15 kusov</t>
  </si>
  <si>
    <t xml:space="preserve">WC TIP  čistiaci a dezinfekčný kvapalný  prostriedok na odstraňovanie vodného kameňa, močového kameňa a usadených nečistôt z WC mís, vaní, výleviek, pisoárov, obkladačiek, batérii a kohútikov, pôsobiaci proti pachu -  balenie 10 kg </t>
  </si>
  <si>
    <t>Zmeták sálový - drevené teleso, kovový držiak na palicu, zmes neštiepaných syntetických vlákien, rozmer 40 cm + drevená palica - rúčka 1,5 m</t>
  </si>
  <si>
    <t>CELKOM</t>
  </si>
  <si>
    <t xml:space="preserve">KRYSTAL  tekutý piesok 600gr - čistiaci prostriedok na odstránenie nečistôt - kuch.riad., hyg.zariadenia, vane, obkladačky </t>
  </si>
  <si>
    <t>KRYSTAL mydlový čistič s včel.voskom - prípravok na čistenie drevených a plávajúcich podláh, umývanie   bez škvŕn - s efektom lesklých plôch, nízko penivý,   balenie 5l bandaska</t>
  </si>
  <si>
    <t>Krystal- dezinfekcia bez chlóru, odstraňuje 99,9% baktérií, balenie 750 ml s rozprašovačom</t>
  </si>
  <si>
    <t xml:space="preserve">ISOLDA s harmančekom 100 ml - ochranný pracovný krém s obsahom hojivých bylinných výťažkov a glycerínu </t>
  </si>
  <si>
    <t xml:space="preserve">Prací prostriedok na farebnú bielizeň, 4,5 kg balenie </t>
  </si>
  <si>
    <t>Toaletný papier-sólo kotúč , 2 vrstvový,                 100% recyklát a bielený, 50-60 m</t>
  </si>
  <si>
    <t>Kryštál - dezinfekcia bez chlóru, odstraňuje 99,9% baktérií, balenie 750 ml s rozprašovačom</t>
  </si>
  <si>
    <t>Prací prostriedok na biele prádlo, 4,5 kg balenie Lanza</t>
  </si>
  <si>
    <t xml:space="preserve">Samoleštiaci prípravok na podlahoviny z PVC, linoleá, keramické podlahy - diava samolesk 750 ml </t>
  </si>
  <si>
    <t>Savo originál  - čistiaci prostriedok na dezinfekciu vody a povrchov , objem  1L</t>
  </si>
  <si>
    <t>Umelohmotné vedro s výlevkou, plastovou rúčkou, biele, objem 10 l</t>
  </si>
  <si>
    <t>Dezinfekčné mydlo tekuté 5 litr.balenie</t>
  </si>
  <si>
    <t>Hubka  na riad malá 10 ks v balení</t>
  </si>
  <si>
    <t>bal</t>
  </si>
  <si>
    <t>Handra bavlnená netkaná na zem biela 50x60 cm</t>
  </si>
  <si>
    <t>Švédska utierka 50x60</t>
  </si>
  <si>
    <t>Drôtenka nerez. Špirála 2 ks v bal.</t>
  </si>
  <si>
    <t xml:space="preserve">Rukavice jednorázové mikroténové 50 ks v balení </t>
  </si>
  <si>
    <t>Sanytol univerzálny čistič koncentrát 1000 ml</t>
  </si>
  <si>
    <t>Vodný kameň odstraňovač (zlož.phosporic acid, solution ) 5 l/bandaska</t>
  </si>
  <si>
    <t>CLEAR DRY CLASSIC 5 l/bandaska, tekutý nepenivý  vysokokoncentrovaný  oplachovací prostriedok - vhodný pre umývanie konventomatov</t>
  </si>
  <si>
    <t>RM oplach 10 l - tekutý neutrálny nepenivý oplachový prípravok na použitie v priemyselných umývačkách riadu.</t>
  </si>
  <si>
    <t>Školská jedáleň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</si>
</sst>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/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/>
    <xf numFmtId="4" fontId="4" fillId="2" borderId="1" xfId="0" applyNumberFormat="1" applyFont="1" applyFill="1" applyBorder="1" applyAlignment="1"/>
    <xf numFmtId="0" fontId="0" fillId="0" borderId="0" xfId="0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D4" sqref="D4:D5"/>
    </sheetView>
  </sheetViews>
  <sheetFormatPr defaultRowHeight="15"/>
  <cols>
    <col min="1" max="1" width="5.140625" style="25" customWidth="1"/>
    <col min="2" max="2" width="40.5703125" style="6" customWidth="1"/>
    <col min="3" max="3" width="8.28515625" style="6" customWidth="1"/>
    <col min="4" max="4" width="9.140625" style="6"/>
    <col min="5" max="5" width="9.140625" style="13"/>
    <col min="6" max="6" width="9.5703125" style="13" bestFit="1" customWidth="1"/>
    <col min="7" max="7" width="9.140625" style="13"/>
  </cols>
  <sheetData>
    <row r="1" spans="1:7" ht="15.75">
      <c r="A1" s="30" t="s">
        <v>28</v>
      </c>
      <c r="B1" s="30"/>
      <c r="C1" s="30"/>
      <c r="D1" s="30"/>
      <c r="E1" s="30"/>
      <c r="F1" s="30"/>
      <c r="G1" s="30"/>
    </row>
    <row r="2" spans="1:7" ht="15.75">
      <c r="A2" s="31" t="s">
        <v>29</v>
      </c>
      <c r="B2" s="31"/>
      <c r="C2" s="31"/>
      <c r="D2" s="31"/>
      <c r="E2" s="31"/>
      <c r="F2" s="31"/>
      <c r="G2" s="31"/>
    </row>
    <row r="4" spans="1:7" ht="20.25" customHeight="1">
      <c r="A4" s="32" t="s">
        <v>0</v>
      </c>
      <c r="B4" s="33" t="s">
        <v>1</v>
      </c>
      <c r="C4" s="33" t="s">
        <v>30</v>
      </c>
      <c r="D4" s="33" t="s">
        <v>2</v>
      </c>
      <c r="E4" s="34" t="s">
        <v>3</v>
      </c>
      <c r="F4" s="34" t="s">
        <v>4</v>
      </c>
      <c r="G4" s="34"/>
    </row>
    <row r="5" spans="1:7">
      <c r="A5" s="32"/>
      <c r="B5" s="33"/>
      <c r="C5" s="33"/>
      <c r="D5" s="33"/>
      <c r="E5" s="34"/>
      <c r="F5" s="26" t="s">
        <v>5</v>
      </c>
      <c r="G5" s="26" t="s">
        <v>6</v>
      </c>
    </row>
    <row r="6" spans="1:7" ht="36">
      <c r="A6" s="1">
        <v>1</v>
      </c>
      <c r="B6" s="2" t="s">
        <v>31</v>
      </c>
      <c r="C6" s="3" t="s">
        <v>7</v>
      </c>
      <c r="D6" s="3">
        <v>60</v>
      </c>
      <c r="E6" s="8"/>
      <c r="F6" s="8">
        <f t="shared" ref="F6:F44" si="0">D6*E6</f>
        <v>0</v>
      </c>
      <c r="G6" s="8">
        <f t="shared" ref="G6:G44" si="1">(D6*E6)*1.2</f>
        <v>0</v>
      </c>
    </row>
    <row r="7" spans="1:7" ht="36">
      <c r="A7" s="1">
        <v>2</v>
      </c>
      <c r="B7" s="2" t="s">
        <v>32</v>
      </c>
      <c r="C7" s="3" t="s">
        <v>7</v>
      </c>
      <c r="D7" s="3">
        <v>30</v>
      </c>
      <c r="E7" s="8"/>
      <c r="F7" s="8">
        <f t="shared" si="0"/>
        <v>0</v>
      </c>
      <c r="G7" s="8">
        <f t="shared" si="1"/>
        <v>0</v>
      </c>
    </row>
    <row r="8" spans="1:7" ht="68.25" customHeight="1">
      <c r="A8" s="1">
        <v>3</v>
      </c>
      <c r="B8" s="2" t="s">
        <v>33</v>
      </c>
      <c r="C8" s="3" t="s">
        <v>14</v>
      </c>
      <c r="D8" s="3">
        <v>20</v>
      </c>
      <c r="E8" s="8"/>
      <c r="F8" s="8">
        <f t="shared" si="0"/>
        <v>0</v>
      </c>
      <c r="G8" s="8">
        <f t="shared" si="1"/>
        <v>0</v>
      </c>
    </row>
    <row r="9" spans="1:7" ht="72">
      <c r="A9" s="1">
        <v>4</v>
      </c>
      <c r="B9" s="2" t="s">
        <v>34</v>
      </c>
      <c r="C9" s="3" t="s">
        <v>19</v>
      </c>
      <c r="D9" s="3">
        <v>20</v>
      </c>
      <c r="E9" s="8"/>
      <c r="F9" s="8">
        <f t="shared" si="0"/>
        <v>0</v>
      </c>
      <c r="G9" s="8">
        <f t="shared" si="1"/>
        <v>0</v>
      </c>
    </row>
    <row r="10" spans="1:7" ht="48">
      <c r="A10" s="1">
        <v>5</v>
      </c>
      <c r="B10" s="2" t="s">
        <v>18</v>
      </c>
      <c r="C10" s="3" t="s">
        <v>7</v>
      </c>
      <c r="D10" s="3">
        <v>15</v>
      </c>
      <c r="E10" s="9"/>
      <c r="F10" s="8">
        <f t="shared" si="0"/>
        <v>0</v>
      </c>
      <c r="G10" s="8">
        <f t="shared" si="1"/>
        <v>0</v>
      </c>
    </row>
    <row r="11" spans="1:7" ht="48">
      <c r="A11" s="1">
        <v>6</v>
      </c>
      <c r="B11" s="2" t="s">
        <v>35</v>
      </c>
      <c r="C11" s="3" t="s">
        <v>7</v>
      </c>
      <c r="D11" s="3">
        <v>60</v>
      </c>
      <c r="E11" s="8"/>
      <c r="F11" s="8">
        <f t="shared" si="0"/>
        <v>0</v>
      </c>
      <c r="G11" s="8">
        <f t="shared" si="1"/>
        <v>0</v>
      </c>
    </row>
    <row r="12" spans="1:7" ht="31.5" customHeight="1">
      <c r="A12" s="1">
        <v>7</v>
      </c>
      <c r="B12" s="2" t="s">
        <v>12</v>
      </c>
      <c r="C12" s="3" t="s">
        <v>7</v>
      </c>
      <c r="D12" s="3">
        <v>40</v>
      </c>
      <c r="E12" s="8"/>
      <c r="F12" s="8">
        <f t="shared" si="0"/>
        <v>0</v>
      </c>
      <c r="G12" s="8">
        <f t="shared" si="1"/>
        <v>0</v>
      </c>
    </row>
    <row r="13" spans="1:7" ht="24">
      <c r="A13" s="1">
        <v>8</v>
      </c>
      <c r="B13" s="2" t="s">
        <v>11</v>
      </c>
      <c r="C13" s="3" t="s">
        <v>7</v>
      </c>
      <c r="D13" s="3">
        <v>30</v>
      </c>
      <c r="E13" s="8"/>
      <c r="F13" s="8">
        <f t="shared" si="0"/>
        <v>0</v>
      </c>
      <c r="G13" s="8">
        <f t="shared" si="1"/>
        <v>0</v>
      </c>
    </row>
    <row r="14" spans="1:7">
      <c r="A14" s="1">
        <v>9</v>
      </c>
      <c r="B14" s="2" t="s">
        <v>36</v>
      </c>
      <c r="C14" s="3" t="s">
        <v>7</v>
      </c>
      <c r="D14" s="3">
        <v>30</v>
      </c>
      <c r="E14" s="8"/>
      <c r="F14" s="8">
        <f t="shared" si="0"/>
        <v>0</v>
      </c>
      <c r="G14" s="8">
        <f t="shared" si="1"/>
        <v>0</v>
      </c>
    </row>
    <row r="15" spans="1:7" ht="24">
      <c r="A15" s="1">
        <v>10</v>
      </c>
      <c r="B15" s="2" t="s">
        <v>21</v>
      </c>
      <c r="C15" s="3" t="s">
        <v>8</v>
      </c>
      <c r="D15" s="3">
        <v>30</v>
      </c>
      <c r="E15" s="8"/>
      <c r="F15" s="8">
        <f t="shared" si="0"/>
        <v>0</v>
      </c>
      <c r="G15" s="8">
        <f t="shared" si="1"/>
        <v>0</v>
      </c>
    </row>
    <row r="16" spans="1:7" ht="36">
      <c r="A16" s="1">
        <v>11</v>
      </c>
      <c r="B16" s="2" t="s">
        <v>54</v>
      </c>
      <c r="C16" s="3" t="s">
        <v>7</v>
      </c>
      <c r="D16" s="3">
        <v>20</v>
      </c>
      <c r="E16" s="9"/>
      <c r="F16" s="8">
        <f t="shared" si="0"/>
        <v>0</v>
      </c>
      <c r="G16" s="8">
        <f t="shared" si="1"/>
        <v>0</v>
      </c>
    </row>
    <row r="17" spans="1:7" ht="24">
      <c r="A17" s="1">
        <v>12</v>
      </c>
      <c r="B17" s="2" t="s">
        <v>37</v>
      </c>
      <c r="C17" s="3" t="s">
        <v>7</v>
      </c>
      <c r="D17" s="3">
        <v>10</v>
      </c>
      <c r="E17" s="8"/>
      <c r="F17" s="8">
        <f t="shared" si="0"/>
        <v>0</v>
      </c>
      <c r="G17" s="8">
        <f t="shared" si="1"/>
        <v>0</v>
      </c>
    </row>
    <row r="18" spans="1:7" ht="29.25" customHeight="1">
      <c r="A18" s="1">
        <v>13</v>
      </c>
      <c r="B18" s="2" t="s">
        <v>53</v>
      </c>
      <c r="C18" s="3" t="s">
        <v>7</v>
      </c>
      <c r="D18" s="3">
        <v>40</v>
      </c>
      <c r="E18" s="8"/>
      <c r="F18" s="8">
        <f t="shared" si="0"/>
        <v>0</v>
      </c>
      <c r="G18" s="8">
        <f t="shared" si="1"/>
        <v>0</v>
      </c>
    </row>
    <row r="19" spans="1:7" ht="36">
      <c r="A19" s="1">
        <v>14</v>
      </c>
      <c r="B19" s="2" t="s">
        <v>51</v>
      </c>
      <c r="C19" s="3" t="s">
        <v>7</v>
      </c>
      <c r="D19" s="3">
        <v>40</v>
      </c>
      <c r="E19" s="8"/>
      <c r="F19" s="8">
        <f t="shared" si="0"/>
        <v>0</v>
      </c>
      <c r="G19" s="8">
        <f t="shared" si="1"/>
        <v>0</v>
      </c>
    </row>
    <row r="20" spans="1:7" ht="55.5" customHeight="1">
      <c r="A20" s="1">
        <v>15</v>
      </c>
      <c r="B20" s="2" t="s">
        <v>52</v>
      </c>
      <c r="C20" s="4" t="s">
        <v>7</v>
      </c>
      <c r="D20" s="3">
        <v>6</v>
      </c>
      <c r="E20" s="9"/>
      <c r="F20" s="8">
        <f t="shared" si="0"/>
        <v>0</v>
      </c>
      <c r="G20" s="8">
        <f t="shared" si="1"/>
        <v>0</v>
      </c>
    </row>
    <row r="21" spans="1:7" ht="72" customHeight="1">
      <c r="A21" s="1">
        <v>16</v>
      </c>
      <c r="B21" s="2" t="s">
        <v>38</v>
      </c>
      <c r="C21" s="7" t="s">
        <v>7</v>
      </c>
      <c r="D21" s="7">
        <v>2</v>
      </c>
      <c r="E21" s="10"/>
      <c r="F21" s="10">
        <f t="shared" si="0"/>
        <v>0</v>
      </c>
      <c r="G21" s="10">
        <f t="shared" si="1"/>
        <v>0</v>
      </c>
    </row>
    <row r="22" spans="1:7" ht="36">
      <c r="A22" s="1">
        <v>17</v>
      </c>
      <c r="B22" s="2" t="s">
        <v>39</v>
      </c>
      <c r="C22" s="7" t="s">
        <v>15</v>
      </c>
      <c r="D22" s="7">
        <v>10</v>
      </c>
      <c r="E22" s="10"/>
      <c r="F22" s="10">
        <f t="shared" si="0"/>
        <v>0</v>
      </c>
      <c r="G22" s="10">
        <f t="shared" si="1"/>
        <v>0</v>
      </c>
    </row>
    <row r="23" spans="1:7" ht="24">
      <c r="A23" s="1">
        <v>18</v>
      </c>
      <c r="B23" s="2" t="s">
        <v>20</v>
      </c>
      <c r="C23" s="7" t="s">
        <v>8</v>
      </c>
      <c r="D23" s="7">
        <v>10</v>
      </c>
      <c r="E23" s="10"/>
      <c r="F23" s="10">
        <f t="shared" si="0"/>
        <v>0</v>
      </c>
      <c r="G23" s="10">
        <f t="shared" si="1"/>
        <v>0</v>
      </c>
    </row>
    <row r="24" spans="1:7" ht="48">
      <c r="A24" s="1">
        <v>19</v>
      </c>
      <c r="B24" s="2" t="s">
        <v>40</v>
      </c>
      <c r="C24" s="7" t="s">
        <v>41</v>
      </c>
      <c r="D24" s="7">
        <v>30</v>
      </c>
      <c r="E24" s="10"/>
      <c r="F24" s="10">
        <f t="shared" si="0"/>
        <v>0</v>
      </c>
      <c r="G24" s="10">
        <f t="shared" si="1"/>
        <v>0</v>
      </c>
    </row>
    <row r="25" spans="1:7" ht="24">
      <c r="A25" s="1">
        <v>20</v>
      </c>
      <c r="B25" s="2" t="s">
        <v>23</v>
      </c>
      <c r="C25" s="3" t="s">
        <v>7</v>
      </c>
      <c r="D25" s="3">
        <v>5</v>
      </c>
      <c r="E25" s="8"/>
      <c r="F25" s="8">
        <f t="shared" si="0"/>
        <v>0</v>
      </c>
      <c r="G25" s="8">
        <f t="shared" si="1"/>
        <v>0</v>
      </c>
    </row>
    <row r="26" spans="1:7" ht="41.25" customHeight="1">
      <c r="A26" s="1">
        <v>21</v>
      </c>
      <c r="B26" s="2" t="s">
        <v>42</v>
      </c>
      <c r="C26" s="3" t="s">
        <v>7</v>
      </c>
      <c r="D26" s="3">
        <v>30</v>
      </c>
      <c r="E26" s="9"/>
      <c r="F26" s="8">
        <f t="shared" si="0"/>
        <v>0</v>
      </c>
      <c r="G26" s="8">
        <f t="shared" si="1"/>
        <v>0</v>
      </c>
    </row>
    <row r="27" spans="1:7" ht="24">
      <c r="A27" s="1">
        <v>22</v>
      </c>
      <c r="B27" s="2" t="s">
        <v>27</v>
      </c>
      <c r="C27" s="3" t="s">
        <v>8</v>
      </c>
      <c r="D27" s="3">
        <v>4</v>
      </c>
      <c r="E27" s="8"/>
      <c r="F27" s="8">
        <f t="shared" si="0"/>
        <v>0</v>
      </c>
      <c r="G27" s="8">
        <f t="shared" si="1"/>
        <v>0</v>
      </c>
    </row>
    <row r="28" spans="1:7" ht="24">
      <c r="A28" s="1">
        <v>23</v>
      </c>
      <c r="B28" s="2" t="s">
        <v>26</v>
      </c>
      <c r="C28" s="3" t="s">
        <v>7</v>
      </c>
      <c r="D28" s="3">
        <v>50</v>
      </c>
      <c r="E28" s="8"/>
      <c r="F28" s="8">
        <f t="shared" si="0"/>
        <v>0</v>
      </c>
      <c r="G28" s="8">
        <f t="shared" si="1"/>
        <v>0</v>
      </c>
    </row>
    <row r="29" spans="1:7" ht="24">
      <c r="A29" s="1">
        <v>24</v>
      </c>
      <c r="B29" s="2" t="s">
        <v>22</v>
      </c>
      <c r="C29" s="3" t="s">
        <v>7</v>
      </c>
      <c r="D29" s="3">
        <v>20</v>
      </c>
      <c r="E29" s="8"/>
      <c r="F29" s="8">
        <f t="shared" si="0"/>
        <v>0</v>
      </c>
      <c r="G29" s="8">
        <f t="shared" si="1"/>
        <v>0</v>
      </c>
    </row>
    <row r="30" spans="1:7" ht="24">
      <c r="A30" s="1">
        <v>25</v>
      </c>
      <c r="B30" s="2" t="s">
        <v>55</v>
      </c>
      <c r="C30" s="3" t="s">
        <v>8</v>
      </c>
      <c r="D30" s="3">
        <v>1</v>
      </c>
      <c r="E30" s="8"/>
      <c r="F30" s="8">
        <f t="shared" si="0"/>
        <v>0</v>
      </c>
      <c r="G30" s="8">
        <f t="shared" si="1"/>
        <v>0</v>
      </c>
    </row>
    <row r="31" spans="1:7" ht="36">
      <c r="A31" s="1">
        <v>26</v>
      </c>
      <c r="B31" s="2" t="s">
        <v>9</v>
      </c>
      <c r="C31" s="3" t="s">
        <v>7</v>
      </c>
      <c r="D31" s="3">
        <v>20</v>
      </c>
      <c r="E31" s="9"/>
      <c r="F31" s="8">
        <f t="shared" si="0"/>
        <v>0</v>
      </c>
      <c r="G31" s="8">
        <f t="shared" si="1"/>
        <v>0</v>
      </c>
    </row>
    <row r="32" spans="1:7" ht="48">
      <c r="A32" s="1">
        <v>27</v>
      </c>
      <c r="B32" s="2" t="s">
        <v>43</v>
      </c>
      <c r="C32" s="4" t="s">
        <v>15</v>
      </c>
      <c r="D32" s="4">
        <v>40</v>
      </c>
      <c r="E32" s="11"/>
      <c r="F32" s="12">
        <f t="shared" si="0"/>
        <v>0</v>
      </c>
      <c r="G32" s="8">
        <f t="shared" si="1"/>
        <v>0</v>
      </c>
    </row>
    <row r="33" spans="1:9" ht="36">
      <c r="A33" s="1">
        <v>28</v>
      </c>
      <c r="B33" s="2" t="s">
        <v>10</v>
      </c>
      <c r="C33" s="3" t="s">
        <v>7</v>
      </c>
      <c r="D33" s="3">
        <v>120</v>
      </c>
      <c r="E33" s="8"/>
      <c r="F33" s="8">
        <f t="shared" si="0"/>
        <v>0</v>
      </c>
      <c r="G33" s="8">
        <f t="shared" si="1"/>
        <v>0</v>
      </c>
    </row>
    <row r="34" spans="1:9" ht="36">
      <c r="A34" s="1">
        <v>29</v>
      </c>
      <c r="B34" s="2" t="s">
        <v>44</v>
      </c>
      <c r="C34" s="3" t="s">
        <v>7</v>
      </c>
      <c r="D34" s="3">
        <v>20</v>
      </c>
      <c r="E34" s="9"/>
      <c r="F34" s="8">
        <f t="shared" si="0"/>
        <v>0</v>
      </c>
      <c r="G34" s="8">
        <f t="shared" si="1"/>
        <v>0</v>
      </c>
    </row>
    <row r="35" spans="1:9" ht="26.25" customHeight="1">
      <c r="A35" s="1">
        <v>30</v>
      </c>
      <c r="B35" s="2" t="s">
        <v>56</v>
      </c>
      <c r="C35" s="3" t="s">
        <v>7</v>
      </c>
      <c r="D35" s="3">
        <v>150</v>
      </c>
      <c r="E35" s="8"/>
      <c r="F35" s="8">
        <f t="shared" si="0"/>
        <v>0</v>
      </c>
      <c r="G35" s="8">
        <f t="shared" si="1"/>
        <v>0</v>
      </c>
    </row>
    <row r="36" spans="1:9" ht="24">
      <c r="A36" s="1">
        <v>31</v>
      </c>
      <c r="B36" s="2" t="s">
        <v>17</v>
      </c>
      <c r="C36" s="3" t="s">
        <v>7</v>
      </c>
      <c r="D36" s="3">
        <v>10</v>
      </c>
      <c r="E36" s="8"/>
      <c r="F36" s="8">
        <f t="shared" si="0"/>
        <v>0</v>
      </c>
      <c r="G36" s="8">
        <f t="shared" si="1"/>
        <v>0</v>
      </c>
    </row>
    <row r="37" spans="1:9" ht="24">
      <c r="A37" s="1">
        <v>32</v>
      </c>
      <c r="B37" s="2" t="s">
        <v>16</v>
      </c>
      <c r="C37" s="3" t="s">
        <v>15</v>
      </c>
      <c r="D37" s="3">
        <v>10</v>
      </c>
      <c r="E37" s="8"/>
      <c r="F37" s="8">
        <f t="shared" si="0"/>
        <v>0</v>
      </c>
      <c r="G37" s="8">
        <f t="shared" si="1"/>
        <v>0</v>
      </c>
    </row>
    <row r="38" spans="1:9" ht="36">
      <c r="A38" s="1">
        <v>33</v>
      </c>
      <c r="B38" s="2" t="s">
        <v>45</v>
      </c>
      <c r="C38" s="3" t="s">
        <v>7</v>
      </c>
      <c r="D38" s="3">
        <v>50</v>
      </c>
      <c r="E38" s="8"/>
      <c r="F38" s="8">
        <f t="shared" si="0"/>
        <v>0</v>
      </c>
      <c r="G38" s="8">
        <f t="shared" si="1"/>
        <v>0</v>
      </c>
    </row>
    <row r="39" spans="1:9" ht="24">
      <c r="A39" s="1">
        <v>34</v>
      </c>
      <c r="B39" s="2" t="s">
        <v>24</v>
      </c>
      <c r="C39" s="3" t="s">
        <v>7</v>
      </c>
      <c r="D39" s="3">
        <v>80</v>
      </c>
      <c r="E39" s="8"/>
      <c r="F39" s="8">
        <f t="shared" si="0"/>
        <v>0</v>
      </c>
      <c r="G39" s="8">
        <f t="shared" si="1"/>
        <v>0</v>
      </c>
    </row>
    <row r="40" spans="1:9" ht="36">
      <c r="A40" s="1">
        <v>35</v>
      </c>
      <c r="B40" s="2" t="s">
        <v>25</v>
      </c>
      <c r="C40" s="3" t="s">
        <v>8</v>
      </c>
      <c r="D40" s="3">
        <v>30</v>
      </c>
      <c r="E40" s="9"/>
      <c r="F40" s="8">
        <f t="shared" si="0"/>
        <v>0</v>
      </c>
      <c r="G40" s="8">
        <f t="shared" si="1"/>
        <v>0</v>
      </c>
    </row>
    <row r="41" spans="1:9" ht="36">
      <c r="A41" s="1">
        <v>36</v>
      </c>
      <c r="B41" s="2" t="s">
        <v>46</v>
      </c>
      <c r="C41" s="3" t="s">
        <v>13</v>
      </c>
      <c r="D41" s="3">
        <v>5</v>
      </c>
      <c r="E41" s="9"/>
      <c r="F41" s="8">
        <f t="shared" si="0"/>
        <v>0</v>
      </c>
      <c r="G41" s="8">
        <f t="shared" si="1"/>
        <v>0</v>
      </c>
    </row>
    <row r="42" spans="1:9" ht="36">
      <c r="A42" s="1">
        <v>37</v>
      </c>
      <c r="B42" s="2" t="s">
        <v>47</v>
      </c>
      <c r="C42" s="3" t="s">
        <v>13</v>
      </c>
      <c r="D42" s="3">
        <v>50</v>
      </c>
      <c r="E42" s="9"/>
      <c r="F42" s="8">
        <f t="shared" si="0"/>
        <v>0</v>
      </c>
      <c r="G42" s="8">
        <f t="shared" si="1"/>
        <v>0</v>
      </c>
    </row>
    <row r="43" spans="1:9" ht="63" customHeight="1">
      <c r="A43" s="1">
        <v>38</v>
      </c>
      <c r="B43" s="2" t="s">
        <v>48</v>
      </c>
      <c r="C43" s="4" t="s">
        <v>15</v>
      </c>
      <c r="D43" s="4">
        <v>50</v>
      </c>
      <c r="E43" s="12"/>
      <c r="F43" s="8">
        <f t="shared" si="0"/>
        <v>0</v>
      </c>
      <c r="G43" s="8">
        <f t="shared" si="1"/>
        <v>0</v>
      </c>
    </row>
    <row r="44" spans="1:9" ht="42" customHeight="1">
      <c r="A44" s="1">
        <v>39</v>
      </c>
      <c r="B44" s="2" t="s">
        <v>49</v>
      </c>
      <c r="C44" s="3" t="s">
        <v>7</v>
      </c>
      <c r="D44" s="3">
        <v>12</v>
      </c>
      <c r="E44" s="8"/>
      <c r="F44" s="8">
        <f t="shared" si="0"/>
        <v>0</v>
      </c>
      <c r="G44" s="8">
        <f t="shared" si="1"/>
        <v>0</v>
      </c>
    </row>
    <row r="45" spans="1:9" ht="22.5" customHeight="1">
      <c r="A45" s="27" t="s">
        <v>50</v>
      </c>
      <c r="B45" s="27"/>
      <c r="C45" s="27"/>
      <c r="D45" s="27"/>
      <c r="E45" s="27"/>
      <c r="F45" s="5">
        <f>SUM(F6:F44)</f>
        <v>0</v>
      </c>
      <c r="G45" s="5">
        <f>SUM(G6:G44)</f>
        <v>0</v>
      </c>
    </row>
    <row r="46" spans="1:9" ht="33.75" customHeight="1">
      <c r="A46" s="29" t="s">
        <v>73</v>
      </c>
      <c r="B46" s="29"/>
      <c r="C46" s="29"/>
      <c r="D46" s="29"/>
      <c r="E46" s="29"/>
      <c r="F46" s="29"/>
      <c r="G46" s="29"/>
    </row>
    <row r="47" spans="1:9" ht="46.5" customHeight="1">
      <c r="A47" s="1">
        <v>1</v>
      </c>
      <c r="B47" s="22" t="s">
        <v>32</v>
      </c>
      <c r="C47" s="20" t="s">
        <v>7</v>
      </c>
      <c r="D47" s="20">
        <v>5</v>
      </c>
      <c r="E47" s="15"/>
      <c r="F47" s="15">
        <f t="shared" ref="F47:F70" si="2">D47*E47</f>
        <v>0</v>
      </c>
      <c r="G47" s="15">
        <f t="shared" ref="G47:G63" si="3">(D47*E47)*1.2</f>
        <v>0</v>
      </c>
      <c r="H47" s="16"/>
      <c r="I47" s="16"/>
    </row>
    <row r="48" spans="1:9" ht="48.75">
      <c r="A48" s="1">
        <v>2</v>
      </c>
      <c r="B48" s="22" t="s">
        <v>35</v>
      </c>
      <c r="C48" s="20" t="s">
        <v>7</v>
      </c>
      <c r="D48" s="20">
        <v>5</v>
      </c>
      <c r="E48" s="15"/>
      <c r="F48" s="15">
        <f t="shared" si="2"/>
        <v>0</v>
      </c>
      <c r="G48" s="15">
        <f t="shared" si="3"/>
        <v>0</v>
      </c>
      <c r="H48" s="16"/>
      <c r="I48" s="16"/>
    </row>
    <row r="49" spans="1:9">
      <c r="A49" s="1">
        <v>3</v>
      </c>
      <c r="B49" s="22" t="s">
        <v>36</v>
      </c>
      <c r="C49" s="20" t="s">
        <v>7</v>
      </c>
      <c r="D49" s="20">
        <v>30</v>
      </c>
      <c r="E49" s="15"/>
      <c r="F49" s="15">
        <f t="shared" si="2"/>
        <v>0</v>
      </c>
      <c r="G49" s="15">
        <f t="shared" si="3"/>
        <v>0</v>
      </c>
      <c r="H49" s="16"/>
      <c r="I49" s="16"/>
    </row>
    <row r="50" spans="1:9" ht="24.75">
      <c r="A50" s="1">
        <v>4</v>
      </c>
      <c r="B50" s="22" t="s">
        <v>21</v>
      </c>
      <c r="C50" s="20" t="s">
        <v>8</v>
      </c>
      <c r="D50" s="20">
        <v>5</v>
      </c>
      <c r="E50" s="15"/>
      <c r="F50" s="15">
        <f t="shared" si="2"/>
        <v>0</v>
      </c>
      <c r="G50" s="15">
        <f t="shared" si="3"/>
        <v>0</v>
      </c>
      <c r="H50" s="16"/>
      <c r="I50" s="16"/>
    </row>
    <row r="51" spans="1:9" ht="24.75">
      <c r="A51" s="1">
        <v>5</v>
      </c>
      <c r="B51" s="22" t="s">
        <v>37</v>
      </c>
      <c r="C51" s="20" t="s">
        <v>7</v>
      </c>
      <c r="D51" s="20">
        <v>1</v>
      </c>
      <c r="E51" s="15"/>
      <c r="F51" s="15">
        <f t="shared" si="2"/>
        <v>0</v>
      </c>
      <c r="G51" s="15">
        <f t="shared" si="3"/>
        <v>0</v>
      </c>
      <c r="H51" s="16"/>
      <c r="I51" s="16"/>
    </row>
    <row r="52" spans="1:9" ht="24.75">
      <c r="A52" s="1">
        <v>6</v>
      </c>
      <c r="B52" s="22" t="s">
        <v>57</v>
      </c>
      <c r="C52" s="20" t="s">
        <v>7</v>
      </c>
      <c r="D52" s="20">
        <v>5</v>
      </c>
      <c r="E52" s="15"/>
      <c r="F52" s="15">
        <f t="shared" si="2"/>
        <v>0</v>
      </c>
      <c r="G52" s="15">
        <f t="shared" si="3"/>
        <v>0</v>
      </c>
      <c r="H52" s="16"/>
      <c r="I52" s="16"/>
    </row>
    <row r="53" spans="1:9" ht="76.5" customHeight="1">
      <c r="A53" s="1">
        <v>7</v>
      </c>
      <c r="B53" s="22" t="s">
        <v>38</v>
      </c>
      <c r="C53" s="20" t="s">
        <v>7</v>
      </c>
      <c r="D53" s="20">
        <v>1</v>
      </c>
      <c r="E53" s="15"/>
      <c r="F53" s="15">
        <f t="shared" si="2"/>
        <v>0</v>
      </c>
      <c r="G53" s="15">
        <f t="shared" si="3"/>
        <v>0</v>
      </c>
      <c r="H53" s="16"/>
      <c r="I53" s="16"/>
    </row>
    <row r="54" spans="1:9" ht="36.75">
      <c r="A54" s="1">
        <v>8</v>
      </c>
      <c r="B54" s="22" t="s">
        <v>39</v>
      </c>
      <c r="C54" s="20" t="s">
        <v>15</v>
      </c>
      <c r="D54" s="20">
        <v>20</v>
      </c>
      <c r="E54" s="15"/>
      <c r="F54" s="15">
        <f t="shared" si="2"/>
        <v>0</v>
      </c>
      <c r="G54" s="15">
        <f t="shared" si="3"/>
        <v>0</v>
      </c>
      <c r="H54" s="16"/>
      <c r="I54" s="16"/>
    </row>
    <row r="55" spans="1:9" ht="48.75">
      <c r="A55" s="1">
        <v>9</v>
      </c>
      <c r="B55" s="22" t="s">
        <v>40</v>
      </c>
      <c r="C55" s="20" t="s">
        <v>41</v>
      </c>
      <c r="D55" s="20">
        <v>100</v>
      </c>
      <c r="E55" s="15"/>
      <c r="F55" s="15">
        <f t="shared" si="2"/>
        <v>0</v>
      </c>
      <c r="G55" s="15">
        <f t="shared" si="3"/>
        <v>0</v>
      </c>
      <c r="H55" s="16"/>
      <c r="I55" s="16"/>
    </row>
    <row r="56" spans="1:9" ht="24.75">
      <c r="A56" s="1">
        <v>10</v>
      </c>
      <c r="B56" s="22" t="s">
        <v>27</v>
      </c>
      <c r="C56" s="20" t="s">
        <v>8</v>
      </c>
      <c r="D56" s="20">
        <v>2</v>
      </c>
      <c r="E56" s="15"/>
      <c r="F56" s="15">
        <f t="shared" si="2"/>
        <v>0</v>
      </c>
      <c r="G56" s="15">
        <f t="shared" si="3"/>
        <v>0</v>
      </c>
      <c r="H56" s="16"/>
      <c r="I56" s="16"/>
    </row>
    <row r="57" spans="1:9" ht="24.75">
      <c r="A57" s="1">
        <v>11</v>
      </c>
      <c r="B57" s="22" t="s">
        <v>58</v>
      </c>
      <c r="C57" s="20" t="s">
        <v>8</v>
      </c>
      <c r="D57" s="20">
        <v>3</v>
      </c>
      <c r="E57" s="15"/>
      <c r="F57" s="15">
        <f t="shared" si="2"/>
        <v>0</v>
      </c>
      <c r="G57" s="15">
        <f t="shared" si="3"/>
        <v>0</v>
      </c>
      <c r="H57" s="16"/>
      <c r="I57" s="16"/>
    </row>
    <row r="58" spans="1:9" ht="36.75">
      <c r="A58" s="1">
        <v>12</v>
      </c>
      <c r="B58" s="22" t="s">
        <v>9</v>
      </c>
      <c r="C58" s="20" t="s">
        <v>7</v>
      </c>
      <c r="D58" s="20">
        <v>40</v>
      </c>
      <c r="E58" s="14"/>
      <c r="F58" s="15">
        <f t="shared" si="2"/>
        <v>0</v>
      </c>
      <c r="G58" s="15">
        <f t="shared" si="3"/>
        <v>0</v>
      </c>
      <c r="H58" s="16"/>
      <c r="I58" s="16"/>
    </row>
    <row r="59" spans="1:9" ht="48.75">
      <c r="A59" s="1">
        <v>13</v>
      </c>
      <c r="B59" s="22" t="s">
        <v>43</v>
      </c>
      <c r="C59" s="20" t="s">
        <v>15</v>
      </c>
      <c r="D59" s="20">
        <v>30</v>
      </c>
      <c r="E59" s="14"/>
      <c r="F59" s="15">
        <f t="shared" si="2"/>
        <v>0</v>
      </c>
      <c r="G59" s="15">
        <f t="shared" si="3"/>
        <v>0</v>
      </c>
      <c r="H59" s="16"/>
      <c r="I59" s="16"/>
    </row>
    <row r="60" spans="1:9" ht="36.75">
      <c r="A60" s="1">
        <v>14</v>
      </c>
      <c r="B60" s="22" t="s">
        <v>59</v>
      </c>
      <c r="C60" s="20" t="s">
        <v>7</v>
      </c>
      <c r="D60" s="20">
        <v>5</v>
      </c>
      <c r="E60" s="15"/>
      <c r="F60" s="15">
        <f t="shared" si="2"/>
        <v>0</v>
      </c>
      <c r="G60" s="15">
        <f t="shared" si="3"/>
        <v>0</v>
      </c>
      <c r="H60" s="16"/>
      <c r="I60" s="16"/>
    </row>
    <row r="61" spans="1:9" ht="24.75">
      <c r="A61" s="1">
        <v>15</v>
      </c>
      <c r="B61" s="22" t="s">
        <v>60</v>
      </c>
      <c r="C61" s="20" t="s">
        <v>7</v>
      </c>
      <c r="D61" s="20">
        <v>20</v>
      </c>
      <c r="E61" s="14"/>
      <c r="F61" s="15">
        <f t="shared" si="2"/>
        <v>0</v>
      </c>
      <c r="G61" s="15">
        <f t="shared" si="3"/>
        <v>0</v>
      </c>
      <c r="H61" s="16"/>
      <c r="I61" s="16"/>
    </row>
    <row r="62" spans="1:9" ht="24.75">
      <c r="A62" s="1">
        <v>16</v>
      </c>
      <c r="B62" s="22" t="s">
        <v>61</v>
      </c>
      <c r="C62" s="20" t="s">
        <v>7</v>
      </c>
      <c r="D62" s="20">
        <v>5</v>
      </c>
      <c r="E62" s="15"/>
      <c r="F62" s="15">
        <f t="shared" si="2"/>
        <v>0</v>
      </c>
      <c r="G62" s="15">
        <f t="shared" si="3"/>
        <v>0</v>
      </c>
      <c r="H62" s="16"/>
      <c r="I62" s="16"/>
    </row>
    <row r="63" spans="1:9" ht="36.75">
      <c r="A63" s="1">
        <v>17</v>
      </c>
      <c r="B63" s="22" t="s">
        <v>25</v>
      </c>
      <c r="C63" s="20" t="s">
        <v>8</v>
      </c>
      <c r="D63" s="20">
        <v>5</v>
      </c>
      <c r="E63" s="14"/>
      <c r="F63" s="15">
        <f t="shared" si="2"/>
        <v>0</v>
      </c>
      <c r="G63" s="15">
        <f t="shared" si="3"/>
        <v>0</v>
      </c>
      <c r="H63" s="16"/>
      <c r="I63" s="16"/>
    </row>
    <row r="64" spans="1:9">
      <c r="A64" s="1">
        <v>18</v>
      </c>
      <c r="B64" s="23" t="s">
        <v>62</v>
      </c>
      <c r="C64" s="17" t="s">
        <v>7</v>
      </c>
      <c r="D64" s="18">
        <v>2</v>
      </c>
      <c r="E64" s="15"/>
      <c r="F64" s="14">
        <f t="shared" si="2"/>
        <v>0</v>
      </c>
      <c r="G64" s="15">
        <f t="shared" ref="G64:G70" si="4">F64*1.2</f>
        <v>0</v>
      </c>
      <c r="H64" s="16"/>
      <c r="I64" s="16"/>
    </row>
    <row r="65" spans="1:9">
      <c r="A65" s="1">
        <v>19</v>
      </c>
      <c r="B65" s="23" t="s">
        <v>63</v>
      </c>
      <c r="C65" s="17" t="s">
        <v>64</v>
      </c>
      <c r="D65" s="18">
        <v>10</v>
      </c>
      <c r="E65" s="14"/>
      <c r="F65" s="14">
        <f t="shared" si="2"/>
        <v>0</v>
      </c>
      <c r="G65" s="15">
        <f t="shared" si="4"/>
        <v>0</v>
      </c>
      <c r="H65" s="16"/>
      <c r="I65" s="16"/>
    </row>
    <row r="66" spans="1:9">
      <c r="A66" s="1">
        <v>20</v>
      </c>
      <c r="B66" s="19" t="s">
        <v>65</v>
      </c>
      <c r="C66" s="17" t="s">
        <v>7</v>
      </c>
      <c r="D66" s="18">
        <v>20</v>
      </c>
      <c r="E66" s="15"/>
      <c r="F66" s="14">
        <f t="shared" si="2"/>
        <v>0</v>
      </c>
      <c r="G66" s="15">
        <f t="shared" si="4"/>
        <v>0</v>
      </c>
      <c r="H66" s="16"/>
      <c r="I66" s="16"/>
    </row>
    <row r="67" spans="1:9">
      <c r="A67" s="1">
        <v>21</v>
      </c>
      <c r="B67" s="23" t="s">
        <v>66</v>
      </c>
      <c r="C67" s="17" t="s">
        <v>7</v>
      </c>
      <c r="D67" s="18">
        <v>10</v>
      </c>
      <c r="E67" s="15"/>
      <c r="F67" s="14">
        <f t="shared" si="2"/>
        <v>0</v>
      </c>
      <c r="G67" s="15">
        <f t="shared" si="4"/>
        <v>0</v>
      </c>
      <c r="H67" s="16"/>
      <c r="I67" s="16"/>
    </row>
    <row r="68" spans="1:9">
      <c r="A68" s="1">
        <v>22</v>
      </c>
      <c r="B68" s="23" t="s">
        <v>67</v>
      </c>
      <c r="C68" s="17" t="s">
        <v>64</v>
      </c>
      <c r="D68" s="18">
        <v>30</v>
      </c>
      <c r="E68" s="14"/>
      <c r="F68" s="14">
        <f t="shared" si="2"/>
        <v>0</v>
      </c>
      <c r="G68" s="15">
        <f t="shared" si="4"/>
        <v>0</v>
      </c>
      <c r="H68" s="16"/>
      <c r="I68" s="16"/>
    </row>
    <row r="69" spans="1:9">
      <c r="A69" s="1">
        <v>23</v>
      </c>
      <c r="B69" s="19" t="s">
        <v>68</v>
      </c>
      <c r="C69" s="17" t="s">
        <v>64</v>
      </c>
      <c r="D69" s="18">
        <v>100</v>
      </c>
      <c r="E69" s="14"/>
      <c r="F69" s="14">
        <f t="shared" si="2"/>
        <v>0</v>
      </c>
      <c r="G69" s="15">
        <f t="shared" si="4"/>
        <v>0</v>
      </c>
      <c r="H69" s="16"/>
      <c r="I69" s="16"/>
    </row>
    <row r="70" spans="1:9">
      <c r="A70" s="1">
        <v>24</v>
      </c>
      <c r="B70" s="19" t="s">
        <v>69</v>
      </c>
      <c r="C70" s="17" t="s">
        <v>7</v>
      </c>
      <c r="D70" s="20">
        <v>5</v>
      </c>
      <c r="E70" s="15"/>
      <c r="F70" s="15">
        <f t="shared" si="2"/>
        <v>0</v>
      </c>
      <c r="G70" s="15">
        <f t="shared" si="4"/>
        <v>0</v>
      </c>
      <c r="H70" s="16"/>
      <c r="I70" s="16"/>
    </row>
    <row r="71" spans="1:9" ht="24.75">
      <c r="A71" s="1">
        <v>25</v>
      </c>
      <c r="B71" s="19" t="s">
        <v>70</v>
      </c>
      <c r="C71" s="17" t="s">
        <v>7</v>
      </c>
      <c r="D71" s="20">
        <v>1</v>
      </c>
      <c r="E71" s="14"/>
      <c r="F71" s="14">
        <f>D71*E71</f>
        <v>0</v>
      </c>
      <c r="G71" s="21">
        <f>F71*1.2</f>
        <v>0</v>
      </c>
      <c r="H71" s="16"/>
      <c r="I71" s="16"/>
    </row>
    <row r="72" spans="1:9" ht="36.75">
      <c r="A72" s="1">
        <v>26</v>
      </c>
      <c r="B72" s="19" t="s">
        <v>71</v>
      </c>
      <c r="C72" s="17" t="s">
        <v>7</v>
      </c>
      <c r="D72" s="20">
        <v>1</v>
      </c>
      <c r="E72" s="15"/>
      <c r="F72" s="15">
        <f>E72*D72</f>
        <v>0</v>
      </c>
      <c r="G72" s="21">
        <f>F72*1.2</f>
        <v>0</v>
      </c>
      <c r="H72" s="16"/>
      <c r="I72" s="16"/>
    </row>
    <row r="73" spans="1:9" ht="36.75">
      <c r="A73" s="1">
        <v>27</v>
      </c>
      <c r="B73" s="19" t="s">
        <v>72</v>
      </c>
      <c r="C73" s="17" t="s">
        <v>7</v>
      </c>
      <c r="D73" s="20">
        <v>1</v>
      </c>
      <c r="E73" s="15"/>
      <c r="F73" s="15">
        <f>E73*D73</f>
        <v>0</v>
      </c>
      <c r="G73" s="21">
        <f>F73*1.2</f>
        <v>0</v>
      </c>
      <c r="H73" s="16"/>
      <c r="I73" s="16"/>
    </row>
    <row r="74" spans="1:9" ht="22.5" customHeight="1">
      <c r="A74" s="28" t="s">
        <v>50</v>
      </c>
      <c r="B74" s="28"/>
      <c r="C74" s="28"/>
      <c r="D74" s="28"/>
      <c r="E74" s="28"/>
      <c r="F74" s="24">
        <f>SUM(F47:F73)</f>
        <v>0</v>
      </c>
      <c r="G74" s="24">
        <f>SUM(G47:G73)</f>
        <v>0</v>
      </c>
    </row>
  </sheetData>
  <mergeCells count="11">
    <mergeCell ref="A45:E45"/>
    <mergeCell ref="A74:E74"/>
    <mergeCell ref="A46:G46"/>
    <mergeCell ref="A1:G1"/>
    <mergeCell ref="A2:G2"/>
    <mergeCell ref="A4:A5"/>
    <mergeCell ref="B4:B5"/>
    <mergeCell ref="C4:C5"/>
    <mergeCell ref="D4:D5"/>
    <mergeCell ref="E4:E5"/>
    <mergeCell ref="F4:G4"/>
  </mergeCells>
  <pageMargins left="0.45" right="0.4" top="0.47" bottom="0.64" header="0.3" footer="0.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Ho52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Vlado15</dc:creator>
  <cp:lastModifiedBy>uzivatel</cp:lastModifiedBy>
  <cp:lastPrinted>2015-02-25T05:19:46Z</cp:lastPrinted>
  <dcterms:created xsi:type="dcterms:W3CDTF">2012-09-18T21:09:16Z</dcterms:created>
  <dcterms:modified xsi:type="dcterms:W3CDTF">2015-02-25T05:19:48Z</dcterms:modified>
</cp:coreProperties>
</file>